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COMMUNICATIONS &amp; STAKEHOLDER ENGAGEMENT\Studio\WIP\0206_COPS chartpack\final\microsite 020518\"/>
    </mc:Choice>
  </mc:AlternateContent>
  <bookViews>
    <workbookView xWindow="0" yWindow="0" windowWidth="28800" windowHeight="13635" activeTab="2"/>
  </bookViews>
  <sheets>
    <sheet name="Introduction" sheetId="8" r:id="rId1"/>
    <sheet name="Data table B" sheetId="4" r:id="rId2"/>
    <sheet name="Data table B – Response rates" sheetId="7" r:id="rId3"/>
  </sheets>
  <definedNames>
    <definedName name="_xlnm.Print_Area" localSheetId="1">'Data table B'!$A:$AN</definedName>
    <definedName name="_xlnm.Print_Area" localSheetId="0">Introduction!$A$1:$E$41</definedName>
    <definedName name="_xlnm.Print_Titles" localSheetId="1">'Data table B'!$1:$6</definedName>
    <definedName name="_xlnm.Print_Titles" localSheetId="2">'Data table B – Response rates'!$4:$4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5" i="4" l="1"/>
  <c r="H55" i="4" s="1"/>
  <c r="AT55" i="4"/>
  <c r="J55" i="4" s="1"/>
  <c r="AU55" i="4"/>
  <c r="K55" i="4" s="1"/>
  <c r="AV55" i="4"/>
  <c r="L55" i="4" s="1"/>
  <c r="AW55" i="4"/>
  <c r="M55" i="4" s="1"/>
  <c r="AX55" i="4"/>
  <c r="AY55" i="4"/>
  <c r="AZ55" i="4"/>
  <c r="N55" i="4" s="1"/>
  <c r="BA55" i="4"/>
  <c r="BB55" i="4"/>
  <c r="O55" i="4" s="1"/>
  <c r="BC55" i="4"/>
  <c r="P55" i="4" s="1"/>
  <c r="BD55" i="4"/>
  <c r="Q55" i="4" s="1"/>
  <c r="BE55" i="4"/>
  <c r="R55" i="4" s="1"/>
  <c r="BF55" i="4"/>
  <c r="S55" i="4" s="1"/>
  <c r="BG55" i="4"/>
  <c r="T55" i="4" s="1"/>
  <c r="BH55" i="4"/>
  <c r="U55" i="4" s="1"/>
  <c r="BI55" i="4"/>
  <c r="V55" i="4" s="1"/>
  <c r="BJ55" i="4"/>
  <c r="W55" i="4" s="1"/>
  <c r="BK55" i="4"/>
  <c r="X55" i="4" s="1"/>
  <c r="BL55" i="4"/>
  <c r="Y55" i="4" s="1"/>
  <c r="BM55" i="4"/>
  <c r="Z55" i="4" s="1"/>
  <c r="BN55" i="4"/>
  <c r="AA55" i="4" s="1"/>
  <c r="BO55" i="4"/>
  <c r="AB55" i="4" s="1"/>
  <c r="BP55" i="4"/>
  <c r="AC55" i="4" s="1"/>
  <c r="BQ55" i="4"/>
  <c r="AD55" i="4" s="1"/>
  <c r="BR55" i="4"/>
  <c r="AE55" i="4" s="1"/>
  <c r="BS55" i="4"/>
  <c r="BT55" i="4"/>
  <c r="AF55" i="4" s="1"/>
  <c r="BU55" i="4"/>
  <c r="BV55" i="4"/>
  <c r="BW55" i="4"/>
  <c r="AG55" i="4" s="1"/>
  <c r="BX55" i="4"/>
  <c r="AH55" i="4" s="1"/>
  <c r="BY55" i="4"/>
  <c r="AI55" i="4" s="1"/>
  <c r="BZ55" i="4"/>
  <c r="I55" i="4" s="1"/>
  <c r="CA55" i="4"/>
  <c r="AJ55" i="4" s="1"/>
  <c r="CB55" i="4"/>
  <c r="CC55" i="4"/>
  <c r="AK55" i="4" s="1"/>
  <c r="CD55" i="4"/>
  <c r="CE55" i="4"/>
  <c r="AL55" i="4" s="1"/>
  <c r="CF55" i="4"/>
  <c r="CG55" i="4"/>
  <c r="AM55" i="4" s="1"/>
  <c r="CH55" i="4"/>
  <c r="AN55" i="4" s="1"/>
  <c r="AS56" i="4"/>
  <c r="H56" i="4" s="1"/>
  <c r="AT56" i="4"/>
  <c r="J56" i="4" s="1"/>
  <c r="AU56" i="4"/>
  <c r="K56" i="4" s="1"/>
  <c r="AV56" i="4"/>
  <c r="L56" i="4" s="1"/>
  <c r="AW56" i="4"/>
  <c r="M56" i="4" s="1"/>
  <c r="AX56" i="4"/>
  <c r="AY56" i="4"/>
  <c r="AZ56" i="4"/>
  <c r="N56" i="4" s="1"/>
  <c r="BA56" i="4"/>
  <c r="BB56" i="4"/>
  <c r="O56" i="4" s="1"/>
  <c r="BC56" i="4"/>
  <c r="P56" i="4" s="1"/>
  <c r="BD56" i="4"/>
  <c r="Q56" i="4" s="1"/>
  <c r="BE56" i="4"/>
  <c r="R56" i="4" s="1"/>
  <c r="BF56" i="4"/>
  <c r="S56" i="4" s="1"/>
  <c r="BG56" i="4"/>
  <c r="T56" i="4" s="1"/>
  <c r="BH56" i="4"/>
  <c r="U56" i="4" s="1"/>
  <c r="BI56" i="4"/>
  <c r="V56" i="4" s="1"/>
  <c r="BJ56" i="4"/>
  <c r="W56" i="4" s="1"/>
  <c r="BK56" i="4"/>
  <c r="X56" i="4" s="1"/>
  <c r="BL56" i="4"/>
  <c r="Y56" i="4" s="1"/>
  <c r="BM56" i="4"/>
  <c r="Z56" i="4" s="1"/>
  <c r="BN56" i="4"/>
  <c r="AA56" i="4" s="1"/>
  <c r="BO56" i="4"/>
  <c r="AB56" i="4" s="1"/>
  <c r="BP56" i="4"/>
  <c r="AC56" i="4" s="1"/>
  <c r="BQ56" i="4"/>
  <c r="AD56" i="4" s="1"/>
  <c r="BR56" i="4"/>
  <c r="AE56" i="4" s="1"/>
  <c r="BS56" i="4"/>
  <c r="BT56" i="4"/>
  <c r="AF56" i="4" s="1"/>
  <c r="BU56" i="4"/>
  <c r="BV56" i="4"/>
  <c r="BW56" i="4"/>
  <c r="AG56" i="4" s="1"/>
  <c r="BX56" i="4"/>
  <c r="AH56" i="4" s="1"/>
  <c r="BY56" i="4"/>
  <c r="AI56" i="4" s="1"/>
  <c r="BZ56" i="4"/>
  <c r="I56" i="4" s="1"/>
  <c r="CA56" i="4"/>
  <c r="AJ56" i="4" s="1"/>
  <c r="CB56" i="4"/>
  <c r="CC56" i="4"/>
  <c r="AK56" i="4" s="1"/>
  <c r="CD56" i="4"/>
  <c r="CE56" i="4"/>
  <c r="AL56" i="4" s="1"/>
  <c r="CF56" i="4"/>
  <c r="CG56" i="4"/>
  <c r="AM56" i="4" s="1"/>
  <c r="CH56" i="4"/>
  <c r="AN56" i="4" s="1"/>
  <c r="AR56" i="4"/>
  <c r="G56" i="4" s="1"/>
  <c r="AR55" i="4"/>
  <c r="G55" i="4" s="1"/>
</calcChain>
</file>

<file path=xl/sharedStrings.xml><?xml version="1.0" encoding="utf-8"?>
<sst xmlns="http://schemas.openxmlformats.org/spreadsheetml/2006/main" count="625" uniqueCount="203">
  <si>
    <t>Question Text</t>
  </si>
  <si>
    <t>NSW</t>
  </si>
  <si>
    <t>Bankstown / Lidcombe Hospital</t>
  </si>
  <si>
    <t>Bathurst Base Hospital</t>
  </si>
  <si>
    <t>Bega Valley Community Health</t>
  </si>
  <si>
    <t>Blacktown Hospital</t>
  </si>
  <si>
    <t>Bourke Street Health Service</t>
  </si>
  <si>
    <t>Calvary Mater Newcastle</t>
  </si>
  <si>
    <t>Campbelltown Hospital</t>
  </si>
  <si>
    <t>Coffs Harbour Base Hospital</t>
  </si>
  <si>
    <t>Concord Hospital</t>
  </si>
  <si>
    <t>Cooma Health Service</t>
  </si>
  <si>
    <t>Cowra District Hospital</t>
  </si>
  <si>
    <t>Dubbo Base Hospital</t>
  </si>
  <si>
    <t>Eurobodalla Community Health</t>
  </si>
  <si>
    <t>Gosford Hospital</t>
  </si>
  <si>
    <t>Goulburn Community Health Service</t>
  </si>
  <si>
    <t>Grafton Base Hospital</t>
  </si>
  <si>
    <t>John Hunter Hospital</t>
  </si>
  <si>
    <t>Lismore Base Hospital</t>
  </si>
  <si>
    <t>Liverpool Hospital</t>
  </si>
  <si>
    <t>Manly District Hospital</t>
  </si>
  <si>
    <t>Manning Base Hospital</t>
  </si>
  <si>
    <t>Milton and Ulladulla Hospital</t>
  </si>
  <si>
    <t>Moree District Hospital</t>
  </si>
  <si>
    <t>Mudgee District Hospital</t>
  </si>
  <si>
    <t>Muswellbrook District Hospital</t>
  </si>
  <si>
    <t>Nepean Hospital</t>
  </si>
  <si>
    <t>Orange Health Service</t>
  </si>
  <si>
    <t>Parkes District Hospital</t>
  </si>
  <si>
    <t>Port Macquarie Base Hospital</t>
  </si>
  <si>
    <t>Prince of Wales Hospital</t>
  </si>
  <si>
    <t>Queanbeyan Health Service</t>
  </si>
  <si>
    <t>Royal Hospital for Women</t>
  </si>
  <si>
    <t>Royal North Shore Hospital</t>
  </si>
  <si>
    <t>Royal Prince Alfred Hospital</t>
  </si>
  <si>
    <t>St Vincent's Hospital, Darlinghurst</t>
  </si>
  <si>
    <t>Tamworth Base Hospital</t>
  </si>
  <si>
    <t>The Tweed Hospital</t>
  </si>
  <si>
    <t>Westmead Hospital</t>
  </si>
  <si>
    <t>Wollongong Hospital</t>
  </si>
  <si>
    <t>Wyong Hospital</t>
  </si>
  <si>
    <t>Less than 30 minutes</t>
  </si>
  <si>
    <t>Didn't have issues with parking</t>
  </si>
  <si>
    <t>Were the reception staff polite and courteous?</t>
  </si>
  <si>
    <t>Yes, definitely</t>
  </si>
  <si>
    <t>How long after the scheduled appointment time did your appointment actually start?</t>
  </si>
  <si>
    <t>Within 30 mins</t>
  </si>
  <si>
    <t>Were you told how long you had to wait [for appointment to start]?</t>
  </si>
  <si>
    <t>Yes</t>
  </si>
  <si>
    <t>How comfortable was the waiting area?</t>
  </si>
  <si>
    <t>Very comfortable</t>
  </si>
  <si>
    <t>How comfortable was the treatment area?</t>
  </si>
  <si>
    <t>How clean was the treatment area?</t>
  </si>
  <si>
    <t>Very clean</t>
  </si>
  <si>
    <t>Did you have enough time to discuss your health issue with the health professionals you saw?</t>
  </si>
  <si>
    <t>Did the health professionals explain things in a way you could understand?</t>
  </si>
  <si>
    <t>Yes, always</t>
  </si>
  <si>
    <t>During this visit, did the health professionals know enough about your medical history?</t>
  </si>
  <si>
    <t>How would you rate how well the health professionals worked together?</t>
  </si>
  <si>
    <t>Very good</t>
  </si>
  <si>
    <t>Did you see health professionals wash their hands, or use hand gel to clean their hands, before touching you?</t>
  </si>
  <si>
    <t>Did a health professional discuss your worries or fears with you?</t>
  </si>
  <si>
    <t>Yes, completely</t>
  </si>
  <si>
    <t>Did you have confidence and trust in the health professionals?</t>
  </si>
  <si>
    <t>Were the health professionals kind and caring towards you?</t>
  </si>
  <si>
    <t>Overall, how would you rate the health professionals who treated you?</t>
  </si>
  <si>
    <t>When making decisions about your treatment, did a health professional at the clinic inform you about different treatment options?</t>
  </si>
  <si>
    <t>Did a health professional at the clinic tell you about the risks and benefits of the treatment options?</t>
  </si>
  <si>
    <t>Were you involved, as much as you wanted to be, in decisions about your care and treatment?</t>
  </si>
  <si>
    <t>Did a health professional at the clinic explain the next steps of your care and treatment in a way you could understand?</t>
  </si>
  <si>
    <t>Do you have a written care plan for your treatment?</t>
  </si>
  <si>
    <t>Were you asked about your preferences for care and treatment when developing this plan?</t>
  </si>
  <si>
    <t>At your latest visit, did the health professionals review your care plan with you?</t>
  </si>
  <si>
    <t>Did a health professional at the clinic explain what would be done during your treatment in a way you could understand?</t>
  </si>
  <si>
    <t>Did a health professional at the clinic tell you about possible side effects of your treatment?</t>
  </si>
  <si>
    <t>Were you given enough information about how to manage the side effects of your treatment?</t>
  </si>
  <si>
    <t>Did a health professional at the clinic explain the purpose of this medication in a way you could understand?</t>
  </si>
  <si>
    <t>Did a health professional at the clinic tell you about medication side effects to watch for?</t>
  </si>
  <si>
    <t>Were you told who to contact if you were worried about your condition or treatment after you left the clinic?</t>
  </si>
  <si>
    <t>Did a health professional at the clinic give your family or someone close to you enough information to help care for you at home?</t>
  </si>
  <si>
    <t>Were you treated with respect and dignity while you were at the clinic?</t>
  </si>
  <si>
    <t>Were you given enough privacy when being examined or treated?</t>
  </si>
  <si>
    <t>Were you given enough privacy when discussing your condition or treatment?</t>
  </si>
  <si>
    <t>Not treated unfairly</t>
  </si>
  <si>
    <t>Were your cultural or religious beliefs respected by the clinic staff?</t>
  </si>
  <si>
    <t>In your opinion, were the health professionals open with you about this complication or problem?</t>
  </si>
  <si>
    <t>$500 or more</t>
  </si>
  <si>
    <t>Was there any time when the health professionals needed access to your health records and they were not available?</t>
  </si>
  <si>
    <t>No</t>
  </si>
  <si>
    <t>Did you ever receive conflicting information about your condition or treatment from the health professionals?</t>
  </si>
  <si>
    <t>Overall, how would you rate the care you received in the clinic?</t>
  </si>
  <si>
    <t>How well organised was the care you received in the clinic?</t>
  </si>
  <si>
    <t>Very well organised</t>
  </si>
  <si>
    <t>If asked about your clinic experience by friends and family, how would you respond?</t>
  </si>
  <si>
    <t>Would speak highly</t>
  </si>
  <si>
    <t>Did the hospital provide an interpreter when you needed one?</t>
  </si>
  <si>
    <t>Has a health professional at this clinic advised you to quit smoking?</t>
  </si>
  <si>
    <t>St Vincent's Health Network</t>
  </si>
  <si>
    <t>Access &amp; Timeliness</t>
  </si>
  <si>
    <t>Physical Environment &amp; Comfort</t>
  </si>
  <si>
    <t>Respect &amp; Dignity</t>
  </si>
  <si>
    <t>Communication &amp; Information</t>
  </si>
  <si>
    <t>Coordination &amp; Continuity</t>
  </si>
  <si>
    <t>Safety &amp; Hygiene</t>
  </si>
  <si>
    <t>Assistance &amp; Responsiveness</t>
  </si>
  <si>
    <t>Trust &amp; Confidence</t>
  </si>
  <si>
    <t>Comprehensive &amp; Whole-Person Care</t>
  </si>
  <si>
    <t>Overall Experience</t>
  </si>
  <si>
    <t>Engagement &amp; Participation</t>
  </si>
  <si>
    <t>Central Coast</t>
  </si>
  <si>
    <t>Hunter New England</t>
  </si>
  <si>
    <t>Illawarra Shoalhaven</t>
  </si>
  <si>
    <t>Mid North Coast</t>
  </si>
  <si>
    <t>Nepean Blue Mountains</t>
  </si>
  <si>
    <t>Northern NSW</t>
  </si>
  <si>
    <t>Northern Sydney</t>
  </si>
  <si>
    <t>South Eastern Sydney</t>
  </si>
  <si>
    <t>South Western Sydney</t>
  </si>
  <si>
    <t>Southern NSW</t>
  </si>
  <si>
    <t>Sydney</t>
  </si>
  <si>
    <t>Sydney  – Private Facility</t>
  </si>
  <si>
    <t>Western NSW</t>
  </si>
  <si>
    <t>Western Sydney</t>
  </si>
  <si>
    <t>Shoalhaven District
Memorial Hospital</t>
  </si>
  <si>
    <t>Armidale and
New England Hospital</t>
  </si>
  <si>
    <t>Lifehouse Australia – Sydney LHD
Public Contracted Services</t>
  </si>
  <si>
    <t>#</t>
  </si>
  <si>
    <t>Question Number</t>
  </si>
  <si>
    <t>Most positive response option</t>
  </si>
  <si>
    <t>Arrival at the clinic</t>
  </si>
  <si>
    <t>The physical environment</t>
  </si>
  <si>
    <t>The health professionals</t>
  </si>
  <si>
    <t>Planning your care</t>
  </si>
  <si>
    <t>Your care and treatment</t>
  </si>
  <si>
    <t>Respectful care</t>
  </si>
  <si>
    <t>Complications</t>
  </si>
  <si>
    <t>Payments for your care</t>
  </si>
  <si>
    <t>Coordination of care</t>
  </si>
  <si>
    <t>Overall care</t>
  </si>
  <si>
    <t>About you</t>
  </si>
  <si>
    <t>Number of questions significantly higher:</t>
  </si>
  <si>
    <t>Number of questions significantly lower:</t>
  </si>
  <si>
    <t>Questionnaire
Section</t>
  </si>
  <si>
    <t>Chris O'Brien Lifehouse</t>
  </si>
  <si>
    <t>© Bureau of Health Information, 2018.</t>
  </si>
  <si>
    <t>Young Health Service</t>
  </si>
  <si>
    <t>Griffith Community Health</t>
  </si>
  <si>
    <t>Griffith Base Hospital</t>
  </si>
  <si>
    <t>Deniliquin Health Service</t>
  </si>
  <si>
    <t>Shoalhaven District Memorial Hospital</t>
  </si>
  <si>
    <t>Armidale and New England Hospital</t>
  </si>
  <si>
    <t>Broken Hill Base Hospital</t>
  </si>
  <si>
    <t>New South Wales</t>
  </si>
  <si>
    <t>Sufficient respondents for reporting</t>
  </si>
  <si>
    <t>Response rate</t>
  </si>
  <si>
    <t>Number of respondents</t>
  </si>
  <si>
    <t>Number of surveys mailed</t>
  </si>
  <si>
    <t>Facility name</t>
  </si>
  <si>
    <t>–</t>
  </si>
  <si>
    <t>Response rates for outpatient cancer clinics survey (November 2016)</t>
  </si>
  <si>
    <t>Data table B</t>
  </si>
  <si>
    <t>Results for all 47 performance questions by hospital</t>
  </si>
  <si>
    <t>Data sources and Methods</t>
  </si>
  <si>
    <t>Outpatient Cancer Clinics Survey 2016</t>
  </si>
  <si>
    <t>The Bureau of Health Information manages the NSW Patient Survey Program on behalf of NSW Health. The survey program sends surveys to more than 200,000 recent patients every year, across services such as admitted patients, emergency departments, maternity care and outpatients. BHI receives tens of thousands of responses, including patient comments, which are used by hospitals and local health districts to improve services.</t>
  </si>
  <si>
    <t>Data analysis</t>
  </si>
  <si>
    <t>Statistical testing</t>
  </si>
  <si>
    <t>Interpreting the graphs</t>
  </si>
  <si>
    <t>Data table B: Results for all 47 performance questions by hospital</t>
  </si>
  <si>
    <t>How long did it take you to travel to the clinic for this appointment?</t>
  </si>
  <si>
    <t>Local health district</t>
  </si>
  <si>
    <t>Far West</t>
  </si>
  <si>
    <t>Murrumbidgee</t>
  </si>
  <si>
    <t>St Vincent's</t>
  </si>
  <si>
    <t>South West Sydney</t>
  </si>
  <si>
    <t>Sydney LHD</t>
  </si>
  <si>
    <t>Sydney Adventist Private Hospital</t>
  </si>
  <si>
    <t>Riverina Cancer Care Centre</t>
  </si>
  <si>
    <t>Chartpack: How do outpatient cancer clinics perform?</t>
  </si>
  <si>
    <t>Bankstown–Lidcombe Hospital</t>
  </si>
  <si>
    <t>Aspect
of Care</t>
  </si>
  <si>
    <r>
      <t>[At this cancer clinic over the past six months] How much were your out-of-pocket expenses for other costs related to these visits (e.g. travel, petrol, parking, accommodation)?</t>
    </r>
    <r>
      <rPr>
        <i/>
        <sz val="8"/>
        <color rgb="FF555555"/>
        <rFont val="Arial"/>
        <family val="2"/>
      </rPr>
      <t xml:space="preserve"> Out-of-pocket expenses are costs that the patient does not get back from Medicare or a private health fund.</t>
    </r>
  </si>
  <si>
    <r>
      <t>[At this cancer clinic over the past six months] How much were your out-of-pocket expenses for consultations, tests, surgery or treatment related to these visits (excluding medication)?</t>
    </r>
    <r>
      <rPr>
        <i/>
        <sz val="8"/>
        <color rgb="FF555555"/>
        <rFont val="Arial"/>
        <family val="2"/>
      </rPr>
      <t xml:space="preserve"> Out-of-pocket expenses are costs that the patient does not get back from Medicare or a private health fund.</t>
    </r>
  </si>
  <si>
    <r>
      <t xml:space="preserve">[At this cancer clinic over the past six months] How much were your out-of-pocket expenses for medication related to these visits? </t>
    </r>
    <r>
      <rPr>
        <i/>
        <sz val="8"/>
        <color rgb="FF555555"/>
        <rFont val="Arial"/>
        <family val="2"/>
      </rPr>
      <t>Out-of-pocket expenses are costs that the patient does not get back from Medicare or a private health fund.</t>
    </r>
  </si>
  <si>
    <t>Issues with parking</t>
  </si>
  <si>
    <t>Treated unfairly</t>
  </si>
  <si>
    <t>Notes:</t>
  </si>
  <si>
    <t>Riverina Cancer Care Centre/Wagga Wagga Rural Referral Hospital partnership</t>
  </si>
  <si>
    <t>Chris O'Brien Lifehouse*</t>
  </si>
  <si>
    <t>* Chris O’Brien Lifehouse differs in administrative and organisational arrangements. It is a not-for-profit integrated cancer treatment centre, contracted to provide services for some public patients. It is not managed by Sydney LHD, despite being located within that LHD’s boundaries. Therefore, caution is advised when comparing results from Chris O’Brien Lifehouse to public hospitals in the survey.</t>
  </si>
  <si>
    <t xml:space="preserve">Data from Far West Local Health District are not reported in these results due to having fewer than 30 respondents and because the sample came from a different period.   </t>
  </si>
  <si>
    <t xml:space="preserve">Data from hospitals in Murrumbidgee Local Health District are not reported at facility level in these results because there are fewer than 30 respondents at all hospitals, but do contribute to the NSW results. </t>
  </si>
  <si>
    <t>Data from Sydney Adventist Private Hospital and Riverina Cancer Care Centre are not reported at facility level in these results, but do contribute to the NSW results.</t>
  </si>
  <si>
    <r>
      <rPr>
        <b/>
        <sz val="10"/>
        <color theme="1"/>
        <rFont val="Arial"/>
        <family val="2"/>
        <scheme val="minor"/>
      </rPr>
      <t>‘Heat maps’</t>
    </r>
    <r>
      <rPr>
        <sz val="10"/>
        <color theme="1"/>
        <rFont val="Arial"/>
        <family val="2"/>
        <scheme val="minor"/>
      </rPr>
      <t xml:space="preserve"> identify where results are statistically significantly different from NSW and are used to quickly identify patterns of responses.
In this example, each box corresponds to a hospital’s result for a particular survey question. Boxes are shaded red or green to denote hospital results that are significantly lower or higher than the NSW result, respectively. 
</t>
    </r>
  </si>
  <si>
    <t xml:space="preserve">In some cases, a hospital may appear to have a much higher or lower result than the NSW result, or has the same or a similar percentage value as another hospital with a red or green box, yet is not coloured red or green to denote that it is significantly different from NSW. This is often because there were too few respondents from the hospital for calculations to be statistically certain.
</t>
  </si>
  <si>
    <t>The results shown in this data table are presented as ‘heat maps’.</t>
  </si>
  <si>
    <t>Coffs Harbour
Base Hospital</t>
  </si>
  <si>
    <t>The questionnaire consisted of 80 questions, including two questions with the possibility of free text responses. The results are weighted by Tier 2 clinic type to be representative of patients within each hospital.
The proportion of patients who responded to this survey differs between clinics. Facilities with fewer than 30 respondents do not have sufficient volumes for public reporting and their data are not presented in this data table.
The Chris O’Brien Lifehouse is the only private facility reported on an individual basis. Chris O’Brien Lifehouse differs in administrative and organisational arrangements. It is a not-for-profit integrated cancer treatment centre, contracted to provide services for some public patients. It is not managed by Sydney LHD, despite being located within that LHD’s boundaries. Therefore, caution is advised when comparing results from Chris O’Brien Lifehouse to public hospitals in the survey.</t>
  </si>
  <si>
    <t xml:space="preserve">Therefore, one facility may be flagged as significantly different from NSW, whereas the other facility may not be significantly different from NSW. 95% confidence limits for NSW results are presented, but not for LHD and facility results.
Results that are significantly less positive than the NSW result are highlighted red. Results that are significantly more positive than the NSW result are highlighted green.
Results of 100% or 0% are NOT tested for significance in these worksheets. For these results, the Bureau of Health Information (BHI) uses a system of comparison to the results of other hospitals to infer whether results are significantly different to NSW or not. </t>
  </si>
  <si>
    <t>Data from Sydney Adventist Private Hospital and Riverina Cancer Care Centre are not reported at facility level in these results, but do contribute to the NSW results.    
Data from hospitals in Murrumbidgee Local Health District are not reported at facility level in these results because there are fewer than 30 respondents at all hospitals, but do contribute to the NSW results. 
Data from Far West Local Health District are not reported in these results due to having fewer than 30 respondents and because the sample came from a different period.    
The survey sampled all outpatients attending cancer clinics, regardless of funding sources. Therefore, out-of-pocket costs may vary across facilities depending on their mix of patients’ funding sources (e.g. bulk billed and fee for service). Patients may have included expenses for medical services, including those co-located in the same hospital or campus, which were not provided by the outpatient clinic they attended.</t>
  </si>
  <si>
    <t>Results are presented as whole integers, however, significance testing was based on 95% confidence limits rounded to one decimal place.
The 95% confidence interval is very narrow at the NSW level for most questions because of the very large number of respondents. Because of rounding, the lower or upper confidence interval limit for NSW may appear to be the same value as the NSW result.
LHD and facility results are deemed significantly different to NSW where the LHD or facility result's 95% confidence interval does not overlap with the 95% confidence interval of the NSW result. Although two facilities may have the same result, they will have different confidence intervals based on each facility's sample size.</t>
  </si>
  <si>
    <t>The Outpatient Cancer Clinics Survey sampled patients attending clinics in November 2016. The survey was developed in partnership with the Cancer Institute NSW and collected outpatients' experiences using a postal methodology from April to June 2017. More than 12,000 patients responded to the survey, which achieved a response rate of 56% at NSW level, ranging from 29% to 69% across hospitals.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</si>
</sst>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25" x14ac:knownFonts="1">
    <font>
      <sz val="11"/>
      <color theme="1"/>
      <name val="Arial"/>
      <family val="2"/>
      <scheme val="minor"/>
    </font>
    <font>
      <sz val="8"/>
      <color rgb="FF555555"/>
      <name val="Arial"/>
      <family val="2"/>
    </font>
    <font>
      <b/>
      <sz val="8"/>
      <color theme="9"/>
      <name val="Arial"/>
      <family val="2"/>
    </font>
    <font>
      <b/>
      <sz val="11"/>
      <color theme="9"/>
      <name val="Arial"/>
      <family val="2"/>
      <scheme val="minor"/>
    </font>
    <font>
      <sz val="22"/>
      <color theme="0"/>
      <name val="Arial"/>
      <family val="2"/>
      <scheme val="minor"/>
    </font>
    <font>
      <b/>
      <sz val="10"/>
      <color theme="9"/>
      <name val="Arial"/>
      <family val="2"/>
      <scheme val="minor"/>
    </font>
    <font>
      <sz val="10"/>
      <color theme="1"/>
      <name val="Arial"/>
      <family val="2"/>
      <scheme val="minor"/>
    </font>
    <font>
      <sz val="8"/>
      <color theme="1"/>
      <name val="Arial"/>
      <family val="2"/>
      <scheme val="minor"/>
    </font>
    <font>
      <b/>
      <sz val="8"/>
      <color theme="8"/>
      <name val="Arial"/>
      <family val="2"/>
      <scheme val="minor"/>
    </font>
    <font>
      <b/>
      <sz val="8"/>
      <color theme="7"/>
      <name val="Arial"/>
      <family val="2"/>
      <scheme val="minor"/>
    </font>
    <font>
      <sz val="11"/>
      <color theme="1"/>
      <name val="Arial"/>
      <family val="2"/>
      <scheme val="minor"/>
    </font>
    <font>
      <b/>
      <sz val="8"/>
      <color theme="9"/>
      <name val="Arial"/>
      <family val="2"/>
      <scheme val="minor"/>
    </font>
    <font>
      <sz val="8"/>
      <name val="Arial"/>
      <family val="2"/>
    </font>
    <font>
      <sz val="8"/>
      <color theme="9"/>
      <name val="Arial"/>
      <family val="2"/>
      <scheme val="minor"/>
    </font>
    <font>
      <b/>
      <sz val="10"/>
      <color theme="0"/>
      <name val="Arial"/>
      <family val="2"/>
      <scheme val="minor"/>
    </font>
    <font>
      <sz val="14"/>
      <color theme="4"/>
      <name val="Arial"/>
      <family val="2"/>
      <scheme val="minor"/>
    </font>
    <font>
      <b/>
      <sz val="10"/>
      <color theme="1"/>
      <name val="Arial"/>
      <family val="2"/>
      <scheme val="minor"/>
    </font>
    <font>
      <b/>
      <sz val="10"/>
      <color theme="4"/>
      <name val="Arial"/>
      <family val="2"/>
      <scheme val="minor"/>
    </font>
    <font>
      <i/>
      <sz val="10"/>
      <color theme="1"/>
      <name val="Arial"/>
      <family val="2"/>
      <scheme val="minor"/>
    </font>
    <font>
      <u/>
      <sz val="11"/>
      <color theme="10"/>
      <name val="Arial"/>
      <family val="2"/>
      <scheme val="minor"/>
    </font>
    <font>
      <sz val="8"/>
      <name val="Arial"/>
      <family val="2"/>
    </font>
    <font>
      <sz val="18"/>
      <color theme="0"/>
      <name val="Arial"/>
      <family val="2"/>
      <scheme val="minor"/>
    </font>
    <font>
      <sz val="12"/>
      <color theme="4"/>
      <name val="Arial"/>
      <family val="2"/>
      <scheme val="minor"/>
    </font>
    <font>
      <i/>
      <sz val="8"/>
      <color rgb="FF555555"/>
      <name val="Arial"/>
      <family val="2"/>
    </font>
    <font>
      <sz val="8"/>
      <color rgb="FF555555"/>
      <name val="Arial Narrow"/>
      <family val="2"/>
    </font>
  </fonts>
  <fills count="4">
    <fill>
      <patternFill patternType="none"/>
    </fill>
    <fill>
      <patternFill patternType="gray125"/>
    </fill>
    <fill>
      <patternFill patternType="solid">
        <fgColor theme="4"/>
        <bgColor indexed="64"/>
      </patternFill>
    </fill>
    <fill>
      <patternFill patternType="solid">
        <fgColor theme="0" tint="-4.9989318521683403E-2"/>
        <bgColor indexed="64"/>
      </patternFill>
    </fill>
  </fills>
  <borders count="16">
    <border>
      <left/>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style="thin">
        <color theme="0" tint="-0.14996795556505021"/>
      </right>
      <top/>
      <bottom/>
      <diagonal/>
    </border>
    <border>
      <left style="thin">
        <color theme="0" tint="-0.14993743705557422"/>
      </left>
      <right style="thin">
        <color theme="0" tint="-0.14996795556505021"/>
      </right>
      <top/>
      <bottom/>
      <diagonal/>
    </border>
    <border>
      <left/>
      <right style="thin">
        <color theme="0" tint="-0.14993743705557422"/>
      </right>
      <top/>
      <bottom/>
      <diagonal/>
    </border>
    <border>
      <left/>
      <right/>
      <top style="thin">
        <color theme="2"/>
      </top>
      <bottom style="dotted">
        <color theme="2"/>
      </bottom>
      <diagonal/>
    </border>
    <border>
      <left/>
      <right/>
      <top style="dotted">
        <color theme="2"/>
      </top>
      <bottom style="thin">
        <color theme="2"/>
      </bottom>
      <diagonal/>
    </border>
    <border>
      <left/>
      <right/>
      <top style="thin">
        <color theme="4"/>
      </top>
      <bottom/>
      <diagonal/>
    </border>
    <border>
      <left/>
      <right/>
      <top style="thin">
        <color theme="2"/>
      </top>
      <bottom style="thin">
        <color theme="2"/>
      </bottom>
      <diagonal/>
    </border>
    <border>
      <left/>
      <right style="thin">
        <color theme="0" tint="-0.14996795556505021"/>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3743705557422"/>
      </top>
      <bottom/>
      <diagonal/>
    </border>
    <border>
      <left style="thin">
        <color theme="0" tint="-0.14996795556505021"/>
      </left>
      <right/>
      <top style="thin">
        <color theme="0" tint="-0.14993743705557422"/>
      </top>
      <bottom/>
      <diagonal/>
    </border>
    <border>
      <left style="thin">
        <color theme="0" tint="-0.14996795556505021"/>
      </left>
      <right style="thin">
        <color theme="0" tint="-0.14996795556505021"/>
      </right>
      <top style="thin">
        <color theme="0" tint="-0.14993743705557422"/>
      </top>
      <bottom/>
      <diagonal/>
    </border>
  </borders>
  <cellStyleXfs count="3">
    <xf numFmtId="0" fontId="0" fillId="0" borderId="0"/>
    <xf numFmtId="9" fontId="10" fillId="0" borderId="0" applyFont="0" applyFill="0" applyBorder="0" applyAlignment="0" applyProtection="0"/>
    <xf numFmtId="0" fontId="19" fillId="0" borderId="0" applyNumberFormat="0" applyFill="0" applyBorder="0" applyAlignment="0" applyProtection="0"/>
  </cellStyleXfs>
  <cellXfs count="11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quotePrefix="1" applyFont="1" applyAlignment="1">
      <alignment horizontal="center" vertical="center" wrapText="1"/>
    </xf>
    <xf numFmtId="0" fontId="0" fillId="0" borderId="0" xfId="0" applyAlignment="1">
      <alignment horizontal="center" vertical="center" wrapText="1"/>
    </xf>
    <xf numFmtId="3" fontId="1" fillId="0" borderId="0" xfId="0" applyNumberFormat="1"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1" fillId="0" borderId="0" xfId="0" quotePrefix="1" applyFont="1" applyFill="1" applyAlignment="1">
      <alignment horizontal="left" vertical="center" wrapText="1"/>
    </xf>
    <xf numFmtId="0" fontId="2" fillId="0" borderId="4" xfId="0" quotePrefix="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 fillId="0" borderId="0" xfId="0" quotePrefix="1" applyFont="1" applyFill="1" applyBorder="1" applyAlignment="1">
      <alignment horizontal="center" wrapText="1"/>
    </xf>
    <xf numFmtId="0" fontId="1" fillId="0" borderId="0" xfId="0" quotePrefix="1" applyFont="1" applyFill="1" applyBorder="1" applyAlignment="1">
      <alignment horizontal="left" wrapText="1"/>
    </xf>
    <xf numFmtId="0" fontId="1" fillId="0" borderId="5" xfId="0" quotePrefix="1" applyFont="1" applyFill="1" applyBorder="1" applyAlignment="1">
      <alignment horizontal="left"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3" fontId="1" fillId="0" borderId="0"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0" xfId="0" applyNumberFormat="1" applyFont="1" applyFill="1" applyAlignment="1">
      <alignment horizontal="center" vertical="center"/>
    </xf>
    <xf numFmtId="3" fontId="1" fillId="0" borderId="1" xfId="0"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xf>
    <xf numFmtId="0" fontId="8" fillId="0" borderId="6" xfId="0" applyFont="1" applyBorder="1" applyAlignment="1">
      <alignment horizontal="center" vertical="center"/>
    </xf>
    <xf numFmtId="0" fontId="7" fillId="0" borderId="0" xfId="0" applyFont="1" applyAlignment="1">
      <alignment horizontal="center" vertical="center"/>
    </xf>
    <xf numFmtId="0" fontId="9" fillId="0" borderId="7" xfId="0" applyFont="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NumberFormat="1" applyFont="1" applyFill="1" applyBorder="1" applyAlignment="1" applyProtection="1"/>
    <xf numFmtId="0" fontId="12" fillId="0" borderId="0" xfId="0" applyNumberFormat="1" applyFont="1" applyFill="1" applyBorder="1" applyAlignment="1" applyProtection="1">
      <alignment horizontal="left"/>
    </xf>
    <xf numFmtId="0" fontId="13" fillId="2"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center" vertical="center" wrapText="1"/>
    </xf>
    <xf numFmtId="9" fontId="12" fillId="0" borderId="0" xfId="0" applyNumberFormat="1" applyFont="1" applyFill="1" applyBorder="1" applyAlignment="1" applyProtection="1">
      <alignment horizontal="center" vertical="center" wrapText="1"/>
    </xf>
    <xf numFmtId="3" fontId="12" fillId="0" borderId="0" xfId="0" applyNumberFormat="1" applyFont="1" applyFill="1" applyBorder="1" applyAlignment="1" applyProtection="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4" fillId="2" borderId="0" xfId="0" applyFont="1" applyFill="1" applyBorder="1" applyAlignment="1">
      <alignment horizontal="left" wrapText="1" indent="1"/>
    </xf>
    <xf numFmtId="0" fontId="7" fillId="3" borderId="0" xfId="0" applyFont="1" applyFill="1" applyBorder="1" applyAlignment="1">
      <alignment horizontal="center" vertical="center"/>
    </xf>
    <xf numFmtId="0" fontId="7" fillId="0" borderId="0" xfId="0" applyFont="1" applyBorder="1" applyAlignment="1">
      <alignment vertical="center"/>
    </xf>
    <xf numFmtId="0" fontId="4" fillId="2" borderId="0" xfId="0" applyFont="1" applyFill="1" applyBorder="1" applyAlignment="1">
      <alignment horizontal="left" vertical="center" wrapText="1" indent="1"/>
    </xf>
    <xf numFmtId="0" fontId="7" fillId="0" borderId="0" xfId="0" applyFont="1" applyBorder="1" applyAlignment="1">
      <alignment horizontal="center" vertical="center" wrapText="1"/>
    </xf>
    <xf numFmtId="0" fontId="0" fillId="3" borderId="0" xfId="0" applyFill="1" applyAlignment="1">
      <alignment vertical="center"/>
    </xf>
    <xf numFmtId="0" fontId="17" fillId="0" borderId="0" xfId="0" applyFont="1" applyAlignment="1">
      <alignment vertical="center"/>
    </xf>
    <xf numFmtId="0" fontId="0" fillId="0" borderId="0" xfId="0" applyAlignment="1">
      <alignment vertical="top"/>
    </xf>
    <xf numFmtId="0" fontId="6" fillId="0" borderId="0" xfId="0" applyFont="1" applyAlignment="1">
      <alignment vertical="top" wrapText="1"/>
    </xf>
    <xf numFmtId="0" fontId="0" fillId="3" borderId="0" xfId="0" applyFill="1" applyAlignment="1">
      <alignment vertical="top"/>
    </xf>
    <xf numFmtId="0" fontId="15" fillId="0" borderId="8" xfId="0" applyFont="1" applyBorder="1" applyAlignment="1">
      <alignment vertical="center"/>
    </xf>
    <xf numFmtId="0" fontId="18" fillId="0" borderId="0" xfId="0" applyFont="1" applyAlignment="1">
      <alignment vertical="center"/>
    </xf>
    <xf numFmtId="0" fontId="6" fillId="0" borderId="0" xfId="0" applyFont="1" applyAlignment="1">
      <alignment wrapText="1"/>
    </xf>
    <xf numFmtId="0" fontId="0" fillId="3" borderId="0" xfId="0" applyFill="1"/>
    <xf numFmtId="0" fontId="6" fillId="0" borderId="0" xfId="0" applyFont="1" applyAlignment="1">
      <alignment vertical="center" wrapText="1"/>
    </xf>
    <xf numFmtId="0" fontId="19" fillId="0" borderId="0" xfId="2" applyAlignment="1">
      <alignment horizontal="right" vertical="center" wrapText="1"/>
    </xf>
    <xf numFmtId="0" fontId="20" fillId="0" borderId="0" xfId="0" applyNumberFormat="1" applyFont="1" applyFill="1" applyBorder="1" applyAlignment="1" applyProtection="1">
      <alignment horizontal="left" vertical="center" wrapText="1"/>
    </xf>
    <xf numFmtId="0" fontId="6" fillId="0" borderId="0" xfId="0" applyFont="1" applyFill="1" applyAlignment="1">
      <alignment vertical="top" wrapText="1"/>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16" fillId="0" borderId="0" xfId="0" applyFont="1" applyAlignment="1"/>
    <xf numFmtId="0" fontId="17" fillId="0" borderId="0" xfId="0" applyFont="1" applyAlignment="1"/>
    <xf numFmtId="0" fontId="0" fillId="0" borderId="0" xfId="0" applyAlignment="1"/>
    <xf numFmtId="0" fontId="16" fillId="3" borderId="0" xfId="0" applyFont="1" applyFill="1" applyAlignment="1"/>
    <xf numFmtId="0" fontId="0" fillId="3" borderId="0" xfId="0" applyFill="1" applyAlignment="1"/>
    <xf numFmtId="0" fontId="15" fillId="0" borderId="0" xfId="0" applyFont="1" applyAlignment="1"/>
    <xf numFmtId="164" fontId="22" fillId="0" borderId="0" xfId="0" applyNumberFormat="1" applyFont="1" applyAlignment="1"/>
    <xf numFmtId="0" fontId="2" fillId="0" borderId="9" xfId="0" applyNumberFormat="1" applyFont="1" applyFill="1" applyBorder="1" applyAlignment="1" applyProtection="1">
      <alignment horizontal="left" vertical="center" wrapText="1"/>
    </xf>
    <xf numFmtId="3" fontId="2" fillId="0" borderId="9" xfId="0" applyNumberFormat="1" applyFont="1" applyFill="1" applyBorder="1" applyAlignment="1" applyProtection="1">
      <alignment horizontal="center" vertical="center" wrapText="1"/>
    </xf>
    <xf numFmtId="9" fontId="2" fillId="0" borderId="9" xfId="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1" fillId="0" borderId="0" xfId="0" quotePrefix="1" applyFont="1" applyAlignment="1">
      <alignment horizontal="center" vertical="center" wrapText="1"/>
    </xf>
    <xf numFmtId="0" fontId="0" fillId="0" borderId="0" xfId="0" applyAlignment="1">
      <alignment horizontal="center" vertical="center" wrapText="1"/>
    </xf>
    <xf numFmtId="0" fontId="24"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top" textRotation="90" wrapText="1"/>
    </xf>
    <xf numFmtId="0" fontId="1" fillId="0" borderId="2" xfId="0" quotePrefix="1" applyFont="1" applyFill="1" applyBorder="1" applyAlignment="1">
      <alignment horizontal="center" vertical="top" textRotation="90" wrapText="1"/>
    </xf>
    <xf numFmtId="0" fontId="1" fillId="0" borderId="3" xfId="0" quotePrefix="1" applyFont="1" applyFill="1" applyBorder="1" applyAlignment="1">
      <alignment horizontal="center" vertical="top" textRotation="90" wrapText="1"/>
    </xf>
    <xf numFmtId="0" fontId="1" fillId="0" borderId="1" xfId="0" quotePrefix="1" applyFont="1" applyFill="1" applyBorder="1" applyAlignment="1">
      <alignment horizontal="center" vertical="top" textRotation="90" wrapText="1"/>
    </xf>
    <xf numFmtId="0" fontId="1" fillId="0" borderId="0" xfId="0" quotePrefix="1" applyFont="1" applyFill="1" applyBorder="1" applyAlignment="1">
      <alignment horizontal="center" vertical="top" textRotation="90" wrapText="1"/>
    </xf>
    <xf numFmtId="0" fontId="0" fillId="0" borderId="0" xfId="0" applyAlignment="1">
      <alignment vertical="top" wrapText="1"/>
    </xf>
    <xf numFmtId="0" fontId="1" fillId="0" borderId="0" xfId="0" quotePrefix="1" applyFont="1" applyAlignment="1">
      <alignment horizontal="center" vertical="top" textRotation="90" wrapText="1"/>
    </xf>
    <xf numFmtId="0" fontId="0" fillId="0" borderId="11" xfId="0" applyFill="1" applyBorder="1" applyAlignment="1">
      <alignment horizontal="center"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2" fillId="0" borderId="13" xfId="0" quotePrefix="1" applyFont="1" applyFill="1" applyBorder="1" applyAlignment="1">
      <alignment horizontal="center" vertical="center" wrapText="1"/>
    </xf>
    <xf numFmtId="0" fontId="1" fillId="0" borderId="14" xfId="0" quotePrefix="1" applyFont="1" applyFill="1" applyBorder="1" applyAlignment="1">
      <alignment horizontal="center" vertical="center" wrapText="1"/>
    </xf>
    <xf numFmtId="0" fontId="0" fillId="0" borderId="10" xfId="0" applyFill="1" applyBorder="1" applyAlignment="1">
      <alignment horizontal="center" vertical="center" wrapText="1"/>
    </xf>
    <xf numFmtId="0" fontId="24" fillId="0" borderId="15" xfId="0" quotePrefix="1" applyFont="1" applyFill="1" applyBorder="1" applyAlignment="1">
      <alignment horizontal="center" vertical="center" wrapText="1"/>
    </xf>
    <xf numFmtId="0" fontId="1" fillId="0" borderId="11" xfId="0" quotePrefix="1"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5" xfId="0" quotePrefix="1" applyFont="1" applyFill="1" applyBorder="1" applyAlignment="1">
      <alignment horizontal="center" vertical="top" textRotation="90" wrapText="1"/>
    </xf>
    <xf numFmtId="0" fontId="14" fillId="2" borderId="0" xfId="0" applyFont="1" applyFill="1" applyBorder="1" applyAlignment="1">
      <alignment horizontal="left" wrapText="1"/>
    </xf>
    <xf numFmtId="0" fontId="21" fillId="2" borderId="0" xfId="0" applyFont="1" applyFill="1" applyBorder="1" applyAlignment="1">
      <alignment horizontal="left" vertical="center" wrapText="1"/>
    </xf>
    <xf numFmtId="0" fontId="7" fillId="0" borderId="0" xfId="0" applyFont="1" applyAlignment="1">
      <alignment vertical="center" wrapText="1"/>
    </xf>
    <xf numFmtId="0" fontId="14" fillId="2" borderId="0" xfId="0" applyFont="1" applyFill="1" applyAlignment="1">
      <alignment horizontal="left" wrapText="1" indent="1"/>
    </xf>
    <xf numFmtId="0" fontId="4" fillId="2" borderId="0" xfId="0" applyFont="1" applyFill="1" applyAlignment="1">
      <alignment horizontal="left" vertical="center" wrapText="1" indent="1"/>
    </xf>
    <xf numFmtId="0" fontId="1" fillId="0" borderId="0" xfId="0" quotePrefix="1" applyFont="1" applyAlignment="1">
      <alignment horizontal="center" vertical="center" wrapText="1"/>
    </xf>
    <xf numFmtId="0" fontId="0" fillId="0" borderId="0" xfId="0" applyAlignment="1">
      <alignment horizontal="center" vertical="center" wrapText="1"/>
    </xf>
    <xf numFmtId="0" fontId="1" fillId="0" borderId="2" xfId="0" quotePrefix="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Alignment="1">
      <alignment horizontal="left" vertical="center" wrapText="1"/>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0" fontId="0" fillId="0" borderId="5" xfId="0" applyFill="1" applyBorder="1" applyAlignment="1">
      <alignment horizontal="center" vertical="center" wrapText="1"/>
    </xf>
    <xf numFmtId="0" fontId="12" fillId="0" borderId="0" xfId="0" applyNumberFormat="1" applyFont="1" applyFill="1" applyBorder="1" applyAlignment="1" applyProtection="1">
      <alignment horizontal="left" vertical="top" wrapText="1"/>
    </xf>
    <xf numFmtId="0" fontId="17" fillId="0" borderId="8" xfId="0" applyFont="1" applyBorder="1" applyAlignment="1"/>
  </cellXfs>
  <cellStyles count="3">
    <cellStyle name="Hyperlink" xfId="2" builtinId="8"/>
    <cellStyle name="Normal" xfId="0" builtinId="0"/>
    <cellStyle name="Percent" xfId="1" builtinId="5"/>
  </cellStyles>
  <dxfs count="104">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1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vertical/>
        <horizontal/>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14996795556505021"/>
        </right>
        <top/>
        <bottom/>
      </border>
    </dxf>
    <dxf>
      <font>
        <b val="0"/>
        <i val="0"/>
        <strike val="0"/>
        <condense val="0"/>
        <extend val="0"/>
        <outline val="0"/>
        <shadow val="0"/>
        <u val="none"/>
        <vertAlign val="baseline"/>
        <sz val="8"/>
        <color rgb="FF555555"/>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6795556505021"/>
        </left>
        <right/>
        <top/>
        <bottom/>
      </border>
    </dxf>
    <dxf>
      <font>
        <b/>
        <i val="0"/>
        <strike val="0"/>
        <condense val="0"/>
        <extend val="0"/>
        <outline val="0"/>
        <shadow val="0"/>
        <u val="none"/>
        <vertAlign val="baseline"/>
        <sz val="8"/>
        <color theme="9"/>
        <name val="Arial"/>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14993743705557422"/>
        </left>
        <right style="thin">
          <color theme="0" tint="-0.14996795556505021"/>
        </right>
        <top/>
        <bottom/>
      </border>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center" vertical="center" textRotation="90" wrapText="1" indent="0" justifyLastLine="0" shrinkToFit="0" readingOrder="0"/>
      <border diagonalUp="0" diagonalDown="0">
        <left/>
        <right/>
        <top/>
        <bottom/>
        <vertical/>
        <horizontal/>
      </border>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color theme="0"/>
      </font>
      <fill>
        <patternFill>
          <bgColor theme="7"/>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left>
        <right style="thin">
          <color theme="0"/>
        </right>
        <top style="thin">
          <color theme="0"/>
        </top>
        <bottom style="thin">
          <color theme="0"/>
        </bottom>
      </border>
    </dxf>
    <dxf>
      <font>
        <b/>
        <i val="0"/>
        <color theme="0"/>
      </font>
      <fill>
        <patternFill>
          <bgColor theme="8"/>
        </patternFill>
      </fill>
      <border>
        <left style="thin">
          <color theme="0"/>
        </left>
        <right style="thin">
          <color theme="0"/>
        </right>
        <top style="thin">
          <color theme="0"/>
        </top>
        <bottom style="thin">
          <color theme="0"/>
        </bottom>
      </border>
    </dxf>
    <dxf>
      <font>
        <color theme="1"/>
      </font>
      <numFmt numFmtId="165" formatCode="&quot;#&quot;"/>
      <fill>
        <patternFill patternType="none">
          <bgColor auto="1"/>
        </patternFill>
      </fill>
    </dxf>
    <dxf>
      <font>
        <b/>
        <i val="0"/>
      </font>
      <border>
        <bottom style="thin">
          <color theme="0" tint="-0.14996795556505021"/>
        </bottom>
      </border>
    </dxf>
    <dxf>
      <border>
        <top/>
        <bottom style="thin">
          <color theme="0" tint="-0.14996795556505021"/>
        </bottom>
        <horizontal style="dotted">
          <color theme="0" tint="-0.14996795556505021"/>
        </horizontal>
      </border>
    </dxf>
    <dxf>
      <font>
        <b/>
        <i val="0"/>
      </font>
      <border>
        <bottom style="thin">
          <color theme="0" tint="-0.14996795556505021"/>
        </bottom>
      </border>
    </dxf>
    <dxf>
      <border>
        <top style="thin">
          <color theme="0" tint="-0.14996795556505021"/>
        </top>
        <bottom style="thin">
          <color theme="0" tint="-0.14996795556505021"/>
        </bottom>
        <horizontal style="dotted">
          <color theme="0" tint="-0.14996795556505021"/>
        </horizontal>
      </border>
    </dxf>
  </dxfs>
  <tableStyles count="2" defaultTableStyle="TableStyleMedium2" defaultPivotStyle="PivotStyleLight16">
    <tableStyle name="BHI" pivot="0" count="2">
      <tableStyleElement type="wholeTable" dxfId="103"/>
      <tableStyleElement type="headerRow" dxfId="102"/>
    </tableStyle>
    <tableStyle name="BHI 2" pivot="0" count="2">
      <tableStyleElement type="wholeTable" dxfId="101"/>
      <tableStyleElement type="headerRow" dxfId="10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15</xdr:row>
      <xdr:rowOff>0</xdr:rowOff>
    </xdr:from>
    <xdr:to>
      <xdr:col>3</xdr:col>
      <xdr:colOff>2266950</xdr:colOff>
      <xdr:row>15</xdr:row>
      <xdr:rowOff>2763687</xdr:rowOff>
    </xdr:to>
    <xdr:pic>
      <xdr:nvPicPr>
        <xdr:cNvPr id="10" name="Picture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226" b="-1"/>
        <a:stretch/>
      </xdr:blipFill>
      <xdr:spPr bwMode="auto">
        <a:xfrm>
          <a:off x="302560" y="7295029"/>
          <a:ext cx="7563969" cy="27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3800475</xdr:colOff>
      <xdr:row>0</xdr:row>
      <xdr:rowOff>0</xdr:rowOff>
    </xdr:from>
    <xdr:to>
      <xdr:col>5</xdr:col>
      <xdr:colOff>0</xdr:colOff>
      <xdr:row>2</xdr:row>
      <xdr:rowOff>1680</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230" t="-74322" r="-24264" b="-70782"/>
        <a:stretch/>
      </xdr:blipFill>
      <xdr:spPr>
        <a:xfrm>
          <a:off x="9401175" y="0"/>
          <a:ext cx="1609725" cy="88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171450</xdr:colOff>
      <xdr:row>4</xdr:row>
      <xdr:rowOff>54191</xdr:rowOff>
    </xdr:from>
    <xdr:to>
      <xdr:col>3</xdr:col>
      <xdr:colOff>1854662</xdr:colOff>
      <xdr:row>5</xdr:row>
      <xdr:rowOff>484374</xdr:rowOff>
    </xdr:to>
    <xdr:grpSp>
      <xdr:nvGrpSpPr>
        <xdr:cNvPr id="17" name="Group 16"/>
        <xdr:cNvGrpSpPr/>
      </xdr:nvGrpSpPr>
      <xdr:grpSpPr>
        <a:xfrm>
          <a:off x="171450" y="1692491"/>
          <a:ext cx="3902537" cy="506383"/>
          <a:chOff x="2482453" y="1734589"/>
          <a:chExt cx="3893292" cy="504726"/>
        </a:xfrm>
      </xdr:grpSpPr>
      <xdr:grpSp>
        <xdr:nvGrpSpPr>
          <xdr:cNvPr id="18" name="Group 17"/>
          <xdr:cNvGrpSpPr/>
        </xdr:nvGrpSpPr>
        <xdr:grpSpPr>
          <a:xfrm>
            <a:off x="2482453" y="1734589"/>
            <a:ext cx="1843628" cy="216000"/>
            <a:chOff x="2482453" y="1734589"/>
            <a:chExt cx="1843628" cy="216000"/>
          </a:xfrm>
        </xdr:grpSpPr>
        <xdr:sp macro="" textlink="">
          <xdr:nvSpPr>
            <xdr:cNvPr id="28" name="TextBox 27"/>
            <xdr:cNvSpPr txBox="1"/>
          </xdr:nvSpPr>
          <xdr:spPr>
            <a:xfrm>
              <a:off x="2482453" y="1734589"/>
              <a:ext cx="216000" cy="21600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bg1"/>
                  </a:solidFill>
                </a:rPr>
                <a:t>X</a:t>
              </a:r>
            </a:p>
          </xdr:txBody>
        </xdr:sp>
        <xdr:sp macro="" textlink="">
          <xdr:nvSpPr>
            <xdr:cNvPr id="29" name="TextBox 28"/>
            <xdr:cNvSpPr txBox="1"/>
          </xdr:nvSpPr>
          <xdr:spPr>
            <a:xfrm>
              <a:off x="2780108" y="1734589"/>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Significantly higher than NSW</a:t>
              </a:r>
            </a:p>
          </xdr:txBody>
        </xdr:sp>
      </xdr:grpSp>
      <xdr:grpSp>
        <xdr:nvGrpSpPr>
          <xdr:cNvPr id="19" name="Group 18"/>
          <xdr:cNvGrpSpPr/>
        </xdr:nvGrpSpPr>
        <xdr:grpSpPr>
          <a:xfrm>
            <a:off x="2482453" y="2023315"/>
            <a:ext cx="1843628" cy="216000"/>
            <a:chOff x="2482453" y="2023315"/>
            <a:chExt cx="1843628" cy="216000"/>
          </a:xfrm>
        </xdr:grpSpPr>
        <xdr:sp macro="" textlink="">
          <xdr:nvSpPr>
            <xdr:cNvPr id="26" name="TextBox 25"/>
            <xdr:cNvSpPr txBox="1"/>
          </xdr:nvSpPr>
          <xdr:spPr>
            <a:xfrm>
              <a:off x="2482453" y="2023315"/>
              <a:ext cx="216000" cy="2160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t>X</a:t>
              </a:r>
            </a:p>
          </xdr:txBody>
        </xdr:sp>
        <xdr:sp macro="" textlink="">
          <xdr:nvSpPr>
            <xdr:cNvPr id="27" name="TextBox 26"/>
            <xdr:cNvSpPr txBox="1"/>
          </xdr:nvSpPr>
          <xdr:spPr>
            <a:xfrm>
              <a:off x="2780108" y="2023315"/>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Not significantly different to NSW</a:t>
              </a:r>
            </a:p>
          </xdr:txBody>
        </xdr:sp>
      </xdr:grpSp>
      <xdr:grpSp>
        <xdr:nvGrpSpPr>
          <xdr:cNvPr id="20" name="Group 19"/>
          <xdr:cNvGrpSpPr/>
        </xdr:nvGrpSpPr>
        <xdr:grpSpPr>
          <a:xfrm>
            <a:off x="4532117" y="1734589"/>
            <a:ext cx="1843628" cy="216000"/>
            <a:chOff x="4532117" y="1794120"/>
            <a:chExt cx="1843628" cy="216000"/>
          </a:xfrm>
        </xdr:grpSpPr>
        <xdr:sp macro="" textlink="">
          <xdr:nvSpPr>
            <xdr:cNvPr id="24" name="TextBox 23"/>
            <xdr:cNvSpPr txBox="1"/>
          </xdr:nvSpPr>
          <xdr:spPr>
            <a:xfrm>
              <a:off x="4532117" y="1794120"/>
              <a:ext cx="216000" cy="216000"/>
            </a:xfrm>
            <a:prstGeom prst="rect">
              <a:avLst/>
            </a:prstGeom>
            <a:solidFill>
              <a:schemeClr val="accent5"/>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bg1"/>
                  </a:solidFill>
                </a:rPr>
                <a:t>X</a:t>
              </a:r>
            </a:p>
          </xdr:txBody>
        </xdr:sp>
        <xdr:sp macro="" textlink="">
          <xdr:nvSpPr>
            <xdr:cNvPr id="25" name="TextBox 24"/>
            <xdr:cNvSpPr txBox="1"/>
          </xdr:nvSpPr>
          <xdr:spPr>
            <a:xfrm>
              <a:off x="4829772" y="1794120"/>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Significantly lower than NSW</a:t>
              </a:r>
            </a:p>
          </xdr:txBody>
        </xdr:sp>
      </xdr:grpSp>
      <xdr:grpSp>
        <xdr:nvGrpSpPr>
          <xdr:cNvPr id="21" name="Group 20"/>
          <xdr:cNvGrpSpPr/>
        </xdr:nvGrpSpPr>
        <xdr:grpSpPr>
          <a:xfrm>
            <a:off x="4532117" y="2023315"/>
            <a:ext cx="1843628" cy="216000"/>
            <a:chOff x="2025851" y="2023315"/>
            <a:chExt cx="1843628" cy="216000"/>
          </a:xfrm>
        </xdr:grpSpPr>
        <xdr:sp macro="" textlink="">
          <xdr:nvSpPr>
            <xdr:cNvPr id="22" name="TextBox 21"/>
            <xdr:cNvSpPr txBox="1"/>
          </xdr:nvSpPr>
          <xdr:spPr>
            <a:xfrm>
              <a:off x="2025851" y="2023315"/>
              <a:ext cx="216000" cy="216000"/>
            </a:xfrm>
            <a:prstGeom prst="rect">
              <a:avLst/>
            </a:prstGeom>
            <a:solidFill>
              <a:schemeClr val="bg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pPr algn="ctr"/>
              <a:r>
                <a:rPr lang="en-AU" sz="800">
                  <a:solidFill>
                    <a:schemeClr val="tx1"/>
                  </a:solidFill>
                </a:rPr>
                <a:t>#</a:t>
              </a:r>
            </a:p>
          </xdr:txBody>
        </xdr:sp>
        <xdr:sp macro="" textlink="">
          <xdr:nvSpPr>
            <xdr:cNvPr id="23" name="TextBox 22"/>
            <xdr:cNvSpPr txBox="1"/>
          </xdr:nvSpPr>
          <xdr:spPr>
            <a:xfrm>
              <a:off x="2323506" y="2023315"/>
              <a:ext cx="1545973"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noAutofit/>
            </a:bodyPr>
            <a:lstStyle/>
            <a:p>
              <a:r>
                <a:rPr lang="en-AU" sz="800"/>
                <a:t>Supressed, &lt;30 respondents</a:t>
              </a:r>
            </a:p>
          </xdr:txBody>
        </xdr:sp>
      </xdr:grpSp>
    </xdr:grpSp>
    <xdr:clientData/>
  </xdr:twoCellAnchor>
</xdr:wsDr>
</file>

<file path=xl/tables/table1.xml><?xml version="1.0" encoding="utf-8"?>
<table xmlns="http://schemas.openxmlformats.org/spreadsheetml/2006/main" id="2" name="Table2" displayName="Table2" ref="A6:AN53" totalsRowShown="0" headerRowDxfId="55" dataDxfId="54">
  <autoFilter ref="A6:AN53"/>
  <sortState ref="A6:AO52">
    <sortCondition ref="A5:A52"/>
  </sortState>
  <tableColumns count="40">
    <tableColumn id="1" name="Question Number" dataDxfId="53"/>
    <tableColumn id="2" name="Questionnaire_x000a_Section" dataDxfId="52"/>
    <tableColumn id="3" name="Aspect_x000a_of Care" dataDxfId="51"/>
    <tableColumn id="4" name="Question Text" dataDxfId="50"/>
    <tableColumn id="5" name="Most positive response option" dataDxfId="49"/>
    <tableColumn id="6" name="NSW" dataDxfId="48"/>
    <tableColumn id="7" name="Gosford Hospital" dataDxfId="47"/>
    <tableColumn id="8" name="Wyong Hospital" dataDxfId="46"/>
    <tableColumn id="14" name="Chris O'Brien Lifehouse*" dataDxfId="45"/>
    <tableColumn id="10" name="Armidale and_x000a_New England Hospital" dataDxfId="44"/>
    <tableColumn id="11" name="Calvary Mater Newcastle" dataDxfId="43"/>
    <tableColumn id="12" name="John Hunter Hospital" dataDxfId="42"/>
    <tableColumn id="13" name="Manning Base Hospital" dataDxfId="41"/>
    <tableColumn id="16" name="Tamworth Base Hospital" dataDxfId="40"/>
    <tableColumn id="18" name="Shoalhaven District_x000a_Memorial Hospital" dataDxfId="39"/>
    <tableColumn id="19" name="Wollongong Hospital" dataDxfId="38"/>
    <tableColumn id="20" name="Coffs Harbour_x000a_Base Hospital" dataDxfId="37"/>
    <tableColumn id="21" name="Port Macquarie Base Hospital" dataDxfId="36"/>
    <tableColumn id="26" name="Nepean Hospital" dataDxfId="35"/>
    <tableColumn id="27" name="Grafton Base Hospital" dataDxfId="34"/>
    <tableColumn id="28" name="Lismore Base Hospital" dataDxfId="33"/>
    <tableColumn id="29" name="The Tweed Hospital" dataDxfId="32"/>
    <tableColumn id="30" name="Manly District Hospital" dataDxfId="31"/>
    <tableColumn id="31" name="Royal North Shore Hospital" dataDxfId="30"/>
    <tableColumn id="32" name="Prince of Wales Hospital" dataDxfId="29"/>
    <tableColumn id="33" name="Royal Hospital for Women" dataDxfId="28"/>
    <tableColumn id="34" name="Bankstown–Lidcombe Hospital" dataDxfId="27"/>
    <tableColumn id="35" name="Campbelltown Hospital" dataDxfId="26"/>
    <tableColumn id="36" name="Liverpool Hospital" dataDxfId="25"/>
    <tableColumn id="37" name="Bega Valley Community Health" dataDxfId="24"/>
    <tableColumn id="38" name="Bourke Street Health Service" dataDxfId="23"/>
    <tableColumn id="40" name="Eurobodalla Community Health" dataDxfId="22"/>
    <tableColumn id="43" name="St Vincent's Hospital, Darlinghurst" dataDxfId="21"/>
    <tableColumn id="44" name="Concord Hospital" dataDxfId="20"/>
    <tableColumn id="45" name="Royal Prince Alfred Hospital" dataDxfId="19"/>
    <tableColumn id="47" name="Bathurst Base Hospital" dataDxfId="18"/>
    <tableColumn id="49" name="Dubbo Base Hospital" dataDxfId="17"/>
    <tableColumn id="51" name="Orange Health Service" dataDxfId="16"/>
    <tableColumn id="53" name="Blacktown Hospital" dataDxfId="15"/>
    <tableColumn id="54" name="Westmead Hospital" dataDxfId="14"/>
  </tableColumns>
  <tableStyleInfo name="BHI 2" showFirstColumn="0" showLastColumn="0" showRowStripes="1" showColumnStripes="0"/>
</table>
</file>

<file path=xl/tables/table2.xml><?xml version="1.0" encoding="utf-8"?>
<table xmlns="http://schemas.openxmlformats.org/spreadsheetml/2006/main" id="1" name="Table1" displayName="Table1" ref="A4:F55" totalsRowShown="0" headerRowDxfId="13" dataDxfId="12">
  <autoFilter ref="A4:F55"/>
  <sortState ref="A5:F56">
    <sortCondition ref="A4:A56"/>
  </sortState>
  <tableColumns count="6">
    <tableColumn id="1" name="Local health district" dataDxfId="11" totalsRowDxfId="10"/>
    <tableColumn id="2" name="Facility name" dataDxfId="9" totalsRowDxfId="8"/>
    <tableColumn id="3" name="Number of surveys mailed" dataDxfId="7" totalsRowDxfId="6"/>
    <tableColumn id="4" name="Number of respondents" dataDxfId="5" totalsRowDxfId="4"/>
    <tableColumn id="5" name="Response rate" dataDxfId="3" totalsRowDxfId="2"/>
    <tableColumn id="6" name="Sufficient respondents for reporting" dataDxfId="1" totalsRowDxfId="0"/>
  </tableColumns>
  <tableStyleInfo name="BHI" showFirstColumn="0" showLastColumn="0" showRowStripes="1" showColumnStripes="0"/>
</table>
</file>

<file path=xl/theme/theme1.xml><?xml version="1.0" encoding="utf-8"?>
<a:theme xmlns:a="http://schemas.openxmlformats.org/drawingml/2006/main" name="Office Theme">
  <a:themeElements>
    <a:clrScheme name="COPS">
      <a:dk1>
        <a:srgbClr val="4D4D4F"/>
      </a:dk1>
      <a:lt1>
        <a:srgbClr val="FFFFFF"/>
      </a:lt1>
      <a:dk2>
        <a:srgbClr val="666666"/>
      </a:dk2>
      <a:lt2>
        <a:srgbClr val="CCCCCC"/>
      </a:lt2>
      <a:accent1>
        <a:srgbClr val="6F3570"/>
      </a:accent1>
      <a:accent2>
        <a:srgbClr val="003344"/>
      </a:accent2>
      <a:accent3>
        <a:srgbClr val="F89900"/>
      </a:accent3>
      <a:accent4>
        <a:srgbClr val="66AA44"/>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41"/>
  <sheetViews>
    <sheetView showGridLines="0" showRowColHeaders="0" zoomScaleNormal="100" workbookViewId="0">
      <pane ySplit="2" topLeftCell="A3" activePane="bottomLeft" state="frozen"/>
      <selection pane="bottomLeft" activeCell="B8" sqref="B8"/>
    </sheetView>
  </sheetViews>
  <sheetFormatPr defaultColWidth="0" defaultRowHeight="14.25" customHeight="1" zeroHeight="1" x14ac:dyDescent="0.2"/>
  <cols>
    <col min="1" max="1" width="4" customWidth="1"/>
    <col min="2" max="2" width="67" customWidth="1"/>
    <col min="3" max="3" width="2.5" customWidth="1"/>
    <col min="4" max="4" width="67" customWidth="1"/>
    <col min="5" max="5" width="4" customWidth="1"/>
    <col min="6" max="37" width="0" hidden="1" customWidth="1"/>
    <col min="38" max="16384" width="9" hidden="1"/>
  </cols>
  <sheetData>
    <row r="1" spans="1:37" s="53" customFormat="1" ht="25.5" customHeight="1" x14ac:dyDescent="0.2">
      <c r="A1" s="51"/>
      <c r="B1" s="102" t="s">
        <v>179</v>
      </c>
      <c r="C1" s="102"/>
      <c r="D1" s="102"/>
      <c r="E1" s="51"/>
      <c r="F1" s="52"/>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53" customFormat="1" ht="44.25" customHeight="1" x14ac:dyDescent="0.2">
      <c r="A2" s="54"/>
      <c r="B2" s="103" t="s">
        <v>169</v>
      </c>
      <c r="C2" s="103"/>
      <c r="D2" s="103"/>
      <c r="E2" s="54"/>
      <c r="F2" s="52"/>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1:37" s="53" customFormat="1" ht="8.25" customHeight="1" x14ac:dyDescent="0.2">
      <c r="A3" s="55"/>
      <c r="B3" s="47"/>
      <c r="C3" s="47"/>
      <c r="D3" s="47"/>
      <c r="E3" s="47"/>
      <c r="F3" s="52"/>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7" s="1" customFormat="1" ht="27.75" customHeight="1" x14ac:dyDescent="0.25">
      <c r="B4" s="76" t="s">
        <v>163</v>
      </c>
      <c r="C4" s="76"/>
      <c r="D4" s="77">
        <v>43221</v>
      </c>
      <c r="F4" s="56"/>
    </row>
    <row r="5" spans="1:37" s="71" customFormat="1" ht="28.5" customHeight="1" x14ac:dyDescent="0.2">
      <c r="B5" s="72" t="s">
        <v>164</v>
      </c>
      <c r="C5" s="72"/>
      <c r="D5" s="72"/>
      <c r="F5" s="74"/>
    </row>
    <row r="6" spans="1:37" s="71" customFormat="1" ht="5.25" customHeight="1" x14ac:dyDescent="0.2">
      <c r="B6" s="72"/>
      <c r="C6" s="72"/>
      <c r="D6" s="72"/>
      <c r="F6" s="74"/>
    </row>
    <row r="7" spans="1:37" s="58" customFormat="1" ht="78" customHeight="1" x14ac:dyDescent="0.2">
      <c r="B7" s="59" t="s">
        <v>165</v>
      </c>
      <c r="C7" s="59"/>
      <c r="D7" s="59" t="s">
        <v>202</v>
      </c>
      <c r="F7" s="60"/>
    </row>
    <row r="8" spans="1:37" s="73" customFormat="1" ht="28.5" customHeight="1" x14ac:dyDescent="0.2">
      <c r="B8" s="117" t="s">
        <v>166</v>
      </c>
      <c r="C8" s="117"/>
      <c r="D8" s="117"/>
      <c r="F8" s="75"/>
    </row>
    <row r="9" spans="1:37" s="73" customFormat="1" ht="5.25" customHeight="1" x14ac:dyDescent="0.2">
      <c r="B9" s="72"/>
      <c r="C9" s="72"/>
      <c r="D9" s="72"/>
      <c r="F9" s="75"/>
    </row>
    <row r="10" spans="1:37" s="58" customFormat="1" ht="202.5" customHeight="1" x14ac:dyDescent="0.2">
      <c r="B10" s="59" t="s">
        <v>198</v>
      </c>
      <c r="C10" s="59"/>
      <c r="D10" s="59" t="s">
        <v>200</v>
      </c>
      <c r="F10" s="60"/>
    </row>
    <row r="11" spans="1:37" s="73" customFormat="1" ht="28.5" customHeight="1" x14ac:dyDescent="0.2">
      <c r="B11" s="117" t="s">
        <v>167</v>
      </c>
      <c r="C11" s="117"/>
      <c r="D11" s="117"/>
      <c r="F11" s="75"/>
    </row>
    <row r="12" spans="1:37" s="73" customFormat="1" ht="5.25" customHeight="1" x14ac:dyDescent="0.2">
      <c r="B12" s="72"/>
      <c r="C12" s="72"/>
      <c r="D12" s="72"/>
      <c r="F12" s="75"/>
    </row>
    <row r="13" spans="1:37" s="58" customFormat="1" ht="155.25" customHeight="1" x14ac:dyDescent="0.2">
      <c r="B13" s="59" t="s">
        <v>201</v>
      </c>
      <c r="C13" s="59"/>
      <c r="D13" s="68" t="s">
        <v>199</v>
      </c>
      <c r="F13" s="60"/>
    </row>
    <row r="14" spans="1:37" s="1" customFormat="1" ht="27.75" customHeight="1" x14ac:dyDescent="0.2">
      <c r="B14" s="61" t="s">
        <v>168</v>
      </c>
      <c r="C14" s="61"/>
      <c r="D14" s="61"/>
      <c r="F14" s="56"/>
    </row>
    <row r="15" spans="1:37" s="1" customFormat="1" ht="22.5" customHeight="1" x14ac:dyDescent="0.2">
      <c r="B15" s="57" t="s">
        <v>196</v>
      </c>
      <c r="C15" s="57"/>
      <c r="D15" s="57"/>
      <c r="F15" s="56"/>
    </row>
    <row r="16" spans="1:37" s="1" customFormat="1" ht="231" customHeight="1" x14ac:dyDescent="0.2">
      <c r="B16" s="62"/>
      <c r="C16" s="62"/>
      <c r="D16" s="62"/>
      <c r="F16" s="56"/>
    </row>
    <row r="17" spans="1:6" ht="165" customHeight="1" x14ac:dyDescent="0.2">
      <c r="B17" s="59" t="s">
        <v>194</v>
      </c>
      <c r="C17" s="63"/>
      <c r="D17" s="59" t="s">
        <v>195</v>
      </c>
      <c r="F17" s="64"/>
    </row>
    <row r="18" spans="1:6" s="1" customFormat="1" x14ac:dyDescent="0.2">
      <c r="B18" s="65"/>
      <c r="C18" s="65"/>
      <c r="D18" s="66"/>
      <c r="F18" s="56"/>
    </row>
    <row r="19" spans="1:6" x14ac:dyDescent="0.2">
      <c r="F19" s="64"/>
    </row>
    <row r="20" spans="1:6" hidden="1" x14ac:dyDescent="0.2">
      <c r="A20" s="64"/>
      <c r="B20" s="64"/>
      <c r="C20" s="64"/>
      <c r="D20" s="64"/>
      <c r="E20" s="64"/>
      <c r="F20" s="64"/>
    </row>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t="14.25" customHeight="1" x14ac:dyDescent="0.2"/>
  </sheetData>
  <sheetProtection sheet="1" objects="1" scenarios="1"/>
  <mergeCells count="2">
    <mergeCell ref="B1:D1"/>
    <mergeCell ref="B2:D2"/>
  </mergeCells>
  <printOptions horizontalCentered="1"/>
  <pageMargins left="0.19685039370078741" right="0.19685039370078741" top="0.19685039370078741" bottom="0.19685039370078741" header="0.19685039370078741" footer="0.19685039370078741"/>
  <pageSetup paperSize="8" orientation="portrait" horizontalDpi="4000" verticalDpi="40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X63"/>
  <sheetViews>
    <sheetView showGridLines="0" zoomScaleNormal="100" workbookViewId="0">
      <pane xSplit="6" ySplit="6" topLeftCell="G7" activePane="bottomRight" state="frozen"/>
      <selection pane="topRight" activeCell="G1" sqref="G1"/>
      <selection pane="bottomLeft" activeCell="A7" sqref="A7"/>
      <selection pane="bottomRight" activeCell="G6" sqref="G6"/>
    </sheetView>
  </sheetViews>
  <sheetFormatPr defaultColWidth="0" defaultRowHeight="43.5" customHeight="1" zeroHeight="1" x14ac:dyDescent="0.2"/>
  <cols>
    <col min="1" max="1" width="8" style="5" customWidth="1"/>
    <col min="2" max="2" width="10.375" style="1" customWidth="1"/>
    <col min="3" max="3" width="10.75" style="2" customWidth="1"/>
    <col min="4" max="4" width="62.25" style="2" customWidth="1"/>
    <col min="5" max="5" width="8.625" style="2" customWidth="1"/>
    <col min="6" max="6" width="5.5" style="7" customWidth="1"/>
    <col min="7" max="40" width="5.5" style="3" customWidth="1"/>
    <col min="41" max="42" width="8" style="1" hidden="1" customWidth="1"/>
    <col min="43" max="86" width="8.5" style="3" hidden="1" customWidth="1"/>
    <col min="87" max="102" width="8.5" style="1" hidden="1" customWidth="1"/>
    <col min="103" max="16384" width="8" style="1" hidden="1"/>
  </cols>
  <sheetData>
    <row r="1" spans="1:86" s="20" customFormat="1" ht="25.5" customHeight="1" x14ac:dyDescent="0.2">
      <c r="A1" s="105" t="s">
        <v>161</v>
      </c>
      <c r="B1" s="105"/>
      <c r="C1" s="105"/>
      <c r="D1" s="105"/>
      <c r="E1" s="105"/>
      <c r="F1" s="18"/>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row>
    <row r="2" spans="1:86" ht="44.25" customHeight="1" x14ac:dyDescent="0.2">
      <c r="A2" s="106" t="s">
        <v>162</v>
      </c>
      <c r="B2" s="106"/>
      <c r="C2" s="106"/>
      <c r="D2" s="106"/>
      <c r="E2" s="106"/>
      <c r="F2" s="8"/>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86" ht="8.25" customHeight="1" x14ac:dyDescent="0.2"/>
    <row r="4" spans="1:86" s="2" customFormat="1" ht="51" x14ac:dyDescent="0.2">
      <c r="A4" s="12"/>
      <c r="B4" s="13"/>
      <c r="C4" s="13"/>
      <c r="D4" s="13"/>
      <c r="E4" s="14"/>
      <c r="F4" s="11" t="s">
        <v>1</v>
      </c>
      <c r="G4" s="109" t="s">
        <v>110</v>
      </c>
      <c r="H4" s="110"/>
      <c r="I4" s="84" t="s">
        <v>189</v>
      </c>
      <c r="J4" s="109" t="s">
        <v>111</v>
      </c>
      <c r="K4" s="111"/>
      <c r="L4" s="111"/>
      <c r="M4" s="111"/>
      <c r="N4" s="110"/>
      <c r="O4" s="109" t="s">
        <v>112</v>
      </c>
      <c r="P4" s="110"/>
      <c r="Q4" s="109" t="s">
        <v>113</v>
      </c>
      <c r="R4" s="110"/>
      <c r="S4" s="84" t="s">
        <v>114</v>
      </c>
      <c r="T4" s="113" t="s">
        <v>115</v>
      </c>
      <c r="U4" s="114"/>
      <c r="V4" s="114"/>
      <c r="W4" s="109" t="s">
        <v>116</v>
      </c>
      <c r="X4" s="110"/>
      <c r="Y4" s="113" t="s">
        <v>117</v>
      </c>
      <c r="Z4" s="114"/>
      <c r="AA4" s="109" t="s">
        <v>118</v>
      </c>
      <c r="AB4" s="111"/>
      <c r="AC4" s="110"/>
      <c r="AD4" s="109" t="s">
        <v>119</v>
      </c>
      <c r="AE4" s="111"/>
      <c r="AF4" s="111"/>
      <c r="AG4" s="84" t="s">
        <v>98</v>
      </c>
      <c r="AH4" s="109" t="s">
        <v>120</v>
      </c>
      <c r="AI4" s="115"/>
      <c r="AJ4" s="113" t="s">
        <v>122</v>
      </c>
      <c r="AK4" s="114"/>
      <c r="AL4" s="114"/>
      <c r="AM4" s="109" t="s">
        <v>123</v>
      </c>
      <c r="AN4" s="110"/>
      <c r="AQ4" s="4" t="s">
        <v>1</v>
      </c>
      <c r="AR4" s="107" t="s">
        <v>110</v>
      </c>
      <c r="AS4" s="108"/>
      <c r="AT4" s="107" t="s">
        <v>111</v>
      </c>
      <c r="AU4" s="108"/>
      <c r="AV4" s="108"/>
      <c r="AW4" s="108"/>
      <c r="AX4" s="108"/>
      <c r="AY4" s="108"/>
      <c r="AZ4" s="108"/>
      <c r="BA4" s="107" t="s">
        <v>112</v>
      </c>
      <c r="BB4" s="108"/>
      <c r="BC4" s="108"/>
      <c r="BD4" s="107" t="s">
        <v>113</v>
      </c>
      <c r="BE4" s="108"/>
      <c r="BF4" s="4" t="s">
        <v>114</v>
      </c>
      <c r="BG4" s="107" t="s">
        <v>115</v>
      </c>
      <c r="BH4" s="108"/>
      <c r="BI4" s="108"/>
      <c r="BJ4" s="107" t="s">
        <v>116</v>
      </c>
      <c r="BK4" s="108"/>
      <c r="BL4" s="107" t="s">
        <v>117</v>
      </c>
      <c r="BM4" s="108"/>
      <c r="BN4" s="107" t="s">
        <v>118</v>
      </c>
      <c r="BO4" s="108"/>
      <c r="BP4" s="108"/>
      <c r="BQ4" s="107" t="s">
        <v>119</v>
      </c>
      <c r="BR4" s="108"/>
      <c r="BS4" s="108"/>
      <c r="BT4" s="108"/>
      <c r="BU4" s="108"/>
      <c r="BV4" s="108"/>
      <c r="BW4" s="4" t="s">
        <v>98</v>
      </c>
      <c r="BX4" s="107" t="s">
        <v>120</v>
      </c>
      <c r="BY4" s="108"/>
      <c r="BZ4" s="4" t="s">
        <v>121</v>
      </c>
      <c r="CA4" s="107" t="s">
        <v>122</v>
      </c>
      <c r="CB4" s="108"/>
      <c r="CC4" s="108"/>
      <c r="CD4" s="108"/>
      <c r="CE4" s="108"/>
      <c r="CF4" s="108"/>
      <c r="CG4" s="107" t="s">
        <v>123</v>
      </c>
      <c r="CH4" s="108"/>
    </row>
    <row r="5" spans="1:86" s="2" customFormat="1" ht="6" customHeight="1" x14ac:dyDescent="0.2">
      <c r="A5" s="92"/>
      <c r="B5" s="93"/>
      <c r="C5" s="93"/>
      <c r="D5" s="93"/>
      <c r="E5" s="94"/>
      <c r="F5" s="95"/>
      <c r="G5" s="96"/>
      <c r="H5" s="97"/>
      <c r="I5" s="98"/>
      <c r="J5" s="96"/>
      <c r="K5" s="92"/>
      <c r="L5" s="92"/>
      <c r="M5" s="92"/>
      <c r="N5" s="97"/>
      <c r="O5" s="99"/>
      <c r="P5" s="92"/>
      <c r="Q5" s="96"/>
      <c r="R5" s="97"/>
      <c r="S5" s="98"/>
      <c r="T5" s="99"/>
      <c r="U5" s="92"/>
      <c r="V5" s="92"/>
      <c r="W5" s="96"/>
      <c r="X5" s="97"/>
      <c r="Y5" s="99"/>
      <c r="Z5" s="92"/>
      <c r="AA5" s="96"/>
      <c r="AB5" s="92"/>
      <c r="AC5" s="97"/>
      <c r="AD5" s="99"/>
      <c r="AE5" s="92"/>
      <c r="AF5" s="92"/>
      <c r="AG5" s="98"/>
      <c r="AH5" s="96"/>
      <c r="AI5" s="100"/>
      <c r="AJ5" s="99"/>
      <c r="AK5" s="92"/>
      <c r="AL5" s="92"/>
      <c r="AM5" s="96"/>
      <c r="AN5" s="97"/>
      <c r="AQ5" s="82"/>
      <c r="AR5" s="82"/>
      <c r="AS5" s="83"/>
      <c r="AT5" s="82"/>
      <c r="AU5" s="83"/>
      <c r="AV5" s="83"/>
      <c r="AW5" s="83"/>
      <c r="AX5" s="83"/>
      <c r="AY5" s="83"/>
      <c r="AZ5" s="83"/>
      <c r="BA5" s="82"/>
      <c r="BB5" s="83"/>
      <c r="BC5" s="83"/>
      <c r="BD5" s="82"/>
      <c r="BE5" s="83"/>
      <c r="BF5" s="82"/>
      <c r="BG5" s="82"/>
      <c r="BH5" s="83"/>
      <c r="BI5" s="83"/>
      <c r="BJ5" s="82"/>
      <c r="BK5" s="83"/>
      <c r="BL5" s="82"/>
      <c r="BM5" s="83"/>
      <c r="BN5" s="82"/>
      <c r="BO5" s="83"/>
      <c r="BP5" s="83"/>
      <c r="BQ5" s="82"/>
      <c r="BR5" s="83"/>
      <c r="BS5" s="83"/>
      <c r="BT5" s="83"/>
      <c r="BU5" s="83"/>
      <c r="BV5" s="83"/>
      <c r="BW5" s="82"/>
      <c r="BX5" s="82"/>
      <c r="BY5" s="83"/>
      <c r="BZ5" s="82"/>
      <c r="CA5" s="82"/>
      <c r="CB5" s="83"/>
      <c r="CC5" s="83"/>
      <c r="CD5" s="83"/>
      <c r="CE5" s="83"/>
      <c r="CF5" s="83"/>
      <c r="CG5" s="82"/>
      <c r="CH5" s="83"/>
    </row>
    <row r="6" spans="1:86" s="90" customFormat="1" ht="111" customHeight="1" x14ac:dyDescent="0.2">
      <c r="A6" s="15" t="s">
        <v>128</v>
      </c>
      <c r="B6" s="16" t="s">
        <v>143</v>
      </c>
      <c r="C6" s="16" t="s">
        <v>181</v>
      </c>
      <c r="D6" s="16" t="s">
        <v>0</v>
      </c>
      <c r="E6" s="17" t="s">
        <v>129</v>
      </c>
      <c r="F6" s="85" t="s">
        <v>1</v>
      </c>
      <c r="G6" s="86" t="s">
        <v>15</v>
      </c>
      <c r="H6" s="87" t="s">
        <v>41</v>
      </c>
      <c r="I6" s="88" t="s">
        <v>189</v>
      </c>
      <c r="J6" s="86" t="s">
        <v>125</v>
      </c>
      <c r="K6" s="89" t="s">
        <v>7</v>
      </c>
      <c r="L6" s="89" t="s">
        <v>18</v>
      </c>
      <c r="M6" s="89" t="s">
        <v>22</v>
      </c>
      <c r="N6" s="87" t="s">
        <v>37</v>
      </c>
      <c r="O6" s="89" t="s">
        <v>124</v>
      </c>
      <c r="P6" s="89" t="s">
        <v>40</v>
      </c>
      <c r="Q6" s="86" t="s">
        <v>197</v>
      </c>
      <c r="R6" s="87" t="s">
        <v>30</v>
      </c>
      <c r="S6" s="88" t="s">
        <v>27</v>
      </c>
      <c r="T6" s="89" t="s">
        <v>17</v>
      </c>
      <c r="U6" s="89" t="s">
        <v>19</v>
      </c>
      <c r="V6" s="89" t="s">
        <v>38</v>
      </c>
      <c r="W6" s="86" t="s">
        <v>21</v>
      </c>
      <c r="X6" s="87" t="s">
        <v>34</v>
      </c>
      <c r="Y6" s="89" t="s">
        <v>31</v>
      </c>
      <c r="Z6" s="89" t="s">
        <v>33</v>
      </c>
      <c r="AA6" s="86" t="s">
        <v>180</v>
      </c>
      <c r="AB6" s="89" t="s">
        <v>8</v>
      </c>
      <c r="AC6" s="87" t="s">
        <v>20</v>
      </c>
      <c r="AD6" s="89" t="s">
        <v>4</v>
      </c>
      <c r="AE6" s="89" t="s">
        <v>6</v>
      </c>
      <c r="AF6" s="89" t="s">
        <v>14</v>
      </c>
      <c r="AG6" s="88" t="s">
        <v>36</v>
      </c>
      <c r="AH6" s="86" t="s">
        <v>10</v>
      </c>
      <c r="AI6" s="101" t="s">
        <v>35</v>
      </c>
      <c r="AJ6" s="89" t="s">
        <v>3</v>
      </c>
      <c r="AK6" s="89" t="s">
        <v>13</v>
      </c>
      <c r="AL6" s="89" t="s">
        <v>28</v>
      </c>
      <c r="AM6" s="86" t="s">
        <v>5</v>
      </c>
      <c r="AN6" s="87" t="s">
        <v>39</v>
      </c>
      <c r="AQ6" s="91" t="s">
        <v>1</v>
      </c>
      <c r="AR6" s="91" t="s">
        <v>15</v>
      </c>
      <c r="AS6" s="91" t="s">
        <v>41</v>
      </c>
      <c r="AT6" s="91" t="s">
        <v>125</v>
      </c>
      <c r="AU6" s="91" t="s">
        <v>7</v>
      </c>
      <c r="AV6" s="91" t="s">
        <v>18</v>
      </c>
      <c r="AW6" s="91" t="s">
        <v>22</v>
      </c>
      <c r="AX6" s="91" t="s">
        <v>24</v>
      </c>
      <c r="AY6" s="91" t="s">
        <v>26</v>
      </c>
      <c r="AZ6" s="91" t="s">
        <v>37</v>
      </c>
      <c r="BA6" s="91" t="s">
        <v>23</v>
      </c>
      <c r="BB6" s="91" t="s">
        <v>124</v>
      </c>
      <c r="BC6" s="91" t="s">
        <v>40</v>
      </c>
      <c r="BD6" s="91" t="s">
        <v>9</v>
      </c>
      <c r="BE6" s="91" t="s">
        <v>30</v>
      </c>
      <c r="BF6" s="91" t="s">
        <v>27</v>
      </c>
      <c r="BG6" s="91" t="s">
        <v>17</v>
      </c>
      <c r="BH6" s="91" t="s">
        <v>19</v>
      </c>
      <c r="BI6" s="91" t="s">
        <v>38</v>
      </c>
      <c r="BJ6" s="91" t="s">
        <v>21</v>
      </c>
      <c r="BK6" s="91" t="s">
        <v>34</v>
      </c>
      <c r="BL6" s="91" t="s">
        <v>31</v>
      </c>
      <c r="BM6" s="91" t="s">
        <v>33</v>
      </c>
      <c r="BN6" s="91" t="s">
        <v>2</v>
      </c>
      <c r="BO6" s="91" t="s">
        <v>8</v>
      </c>
      <c r="BP6" s="91" t="s">
        <v>20</v>
      </c>
      <c r="BQ6" s="91" t="s">
        <v>4</v>
      </c>
      <c r="BR6" s="91" t="s">
        <v>6</v>
      </c>
      <c r="BS6" s="91" t="s">
        <v>11</v>
      </c>
      <c r="BT6" s="91" t="s">
        <v>14</v>
      </c>
      <c r="BU6" s="91" t="s">
        <v>16</v>
      </c>
      <c r="BV6" s="91" t="s">
        <v>32</v>
      </c>
      <c r="BW6" s="91" t="s">
        <v>36</v>
      </c>
      <c r="BX6" s="91" t="s">
        <v>10</v>
      </c>
      <c r="BY6" s="91" t="s">
        <v>35</v>
      </c>
      <c r="BZ6" s="91" t="s">
        <v>126</v>
      </c>
      <c r="CA6" s="91" t="s">
        <v>3</v>
      </c>
      <c r="CB6" s="91" t="s">
        <v>12</v>
      </c>
      <c r="CC6" s="91" t="s">
        <v>13</v>
      </c>
      <c r="CD6" s="91" t="s">
        <v>25</v>
      </c>
      <c r="CE6" s="91" t="s">
        <v>28</v>
      </c>
      <c r="CF6" s="91" t="s">
        <v>29</v>
      </c>
      <c r="CG6" s="91" t="s">
        <v>5</v>
      </c>
      <c r="CH6" s="91" t="s">
        <v>39</v>
      </c>
    </row>
    <row r="7" spans="1:86" ht="36" customHeight="1" x14ac:dyDescent="0.2">
      <c r="A7" s="47">
        <v>2</v>
      </c>
      <c r="B7" s="48" t="s">
        <v>130</v>
      </c>
      <c r="C7" s="48" t="s">
        <v>99</v>
      </c>
      <c r="D7" s="10" t="s">
        <v>170</v>
      </c>
      <c r="E7" s="10" t="s">
        <v>42</v>
      </c>
      <c r="F7" s="23">
        <v>47.808024290791593</v>
      </c>
      <c r="G7" s="24">
        <v>55.935251798561239</v>
      </c>
      <c r="H7" s="25">
        <v>66.527196652719581</v>
      </c>
      <c r="I7" s="27">
        <v>36.13963039014368</v>
      </c>
      <c r="J7" s="24">
        <v>48.148148148148117</v>
      </c>
      <c r="K7" s="22">
        <v>38.936535162950278</v>
      </c>
      <c r="L7" s="22">
        <v>34.666666666666671</v>
      </c>
      <c r="M7" s="22">
        <v>54.838709677419331</v>
      </c>
      <c r="N7" s="25">
        <v>49.702380952380977</v>
      </c>
      <c r="O7" s="26">
        <v>47.727272727272677</v>
      </c>
      <c r="P7" s="26">
        <v>68.761220825852661</v>
      </c>
      <c r="Q7" s="24">
        <v>51.857835218093619</v>
      </c>
      <c r="R7" s="25">
        <v>41.72535211267607</v>
      </c>
      <c r="S7" s="27">
        <v>59.154929577464877</v>
      </c>
      <c r="T7" s="26">
        <v>53.333333333333343</v>
      </c>
      <c r="U7" s="26">
        <v>34.765625000000014</v>
      </c>
      <c r="V7" s="26">
        <v>70.143884892086376</v>
      </c>
      <c r="W7" s="24">
        <v>59.493670886075954</v>
      </c>
      <c r="X7" s="25">
        <v>32.149200710479583</v>
      </c>
      <c r="Y7" s="26">
        <v>51.576576576576706</v>
      </c>
      <c r="Z7" s="26">
        <v>44.666666666666671</v>
      </c>
      <c r="AA7" s="24">
        <v>69.999999999999901</v>
      </c>
      <c r="AB7" s="22">
        <v>60.707635009311019</v>
      </c>
      <c r="AC7" s="25">
        <v>59.95807127882604</v>
      </c>
      <c r="AD7" s="26">
        <v>41.176470588235297</v>
      </c>
      <c r="AE7" s="26">
        <v>85.714285714285708</v>
      </c>
      <c r="AF7" s="26">
        <v>40.19607843137257</v>
      </c>
      <c r="AG7" s="27">
        <v>43.827160493827165</v>
      </c>
      <c r="AH7" s="26">
        <v>46.831955922865042</v>
      </c>
      <c r="AI7" s="26">
        <v>37.786259541984748</v>
      </c>
      <c r="AJ7" s="26">
        <v>53.125000000000021</v>
      </c>
      <c r="AK7" s="26">
        <v>41.525423728813557</v>
      </c>
      <c r="AL7" s="26">
        <v>41.644562334217419</v>
      </c>
      <c r="AM7" s="24">
        <v>64.516129032257979</v>
      </c>
      <c r="AN7" s="25">
        <v>38.067061143984219</v>
      </c>
      <c r="AQ7" s="6"/>
      <c r="AR7" s="6">
        <v>1</v>
      </c>
      <c r="AS7" s="6">
        <v>1</v>
      </c>
      <c r="AT7" s="6">
        <v>0</v>
      </c>
      <c r="AU7" s="6">
        <v>-1</v>
      </c>
      <c r="AV7" s="6">
        <v>-1</v>
      </c>
      <c r="AW7" s="6">
        <v>0</v>
      </c>
      <c r="AX7" s="6"/>
      <c r="AY7" s="6"/>
      <c r="AZ7" s="6">
        <v>0</v>
      </c>
      <c r="BA7" s="6"/>
      <c r="BB7" s="6">
        <v>0</v>
      </c>
      <c r="BC7" s="6">
        <v>1</v>
      </c>
      <c r="BD7" s="6">
        <v>0</v>
      </c>
      <c r="BE7" s="6">
        <v>-1</v>
      </c>
      <c r="BF7" s="6">
        <v>1</v>
      </c>
      <c r="BG7" s="6">
        <v>0</v>
      </c>
      <c r="BH7" s="6">
        <v>-1</v>
      </c>
      <c r="BI7" s="6">
        <v>1</v>
      </c>
      <c r="BJ7" s="6">
        <v>0</v>
      </c>
      <c r="BK7" s="6">
        <v>-1</v>
      </c>
      <c r="BL7" s="6">
        <v>0</v>
      </c>
      <c r="BM7" s="6">
        <v>0</v>
      </c>
      <c r="BN7" s="6">
        <v>1</v>
      </c>
      <c r="BO7" s="6">
        <v>1</v>
      </c>
      <c r="BP7" s="6">
        <v>1</v>
      </c>
      <c r="BQ7" s="6">
        <v>0</v>
      </c>
      <c r="BR7" s="6">
        <v>1</v>
      </c>
      <c r="BS7" s="6"/>
      <c r="BT7" s="6">
        <v>0</v>
      </c>
      <c r="BU7" s="6"/>
      <c r="BV7" s="6"/>
      <c r="BW7" s="6">
        <v>0</v>
      </c>
      <c r="BX7" s="6">
        <v>0</v>
      </c>
      <c r="BY7" s="6">
        <v>-1</v>
      </c>
      <c r="BZ7" s="6">
        <v>-1</v>
      </c>
      <c r="CA7" s="6">
        <v>0</v>
      </c>
      <c r="CB7" s="6"/>
      <c r="CC7" s="6">
        <v>0</v>
      </c>
      <c r="CD7" s="6"/>
      <c r="CE7" s="6">
        <v>0</v>
      </c>
      <c r="CF7" s="6"/>
      <c r="CG7" s="6">
        <v>1</v>
      </c>
      <c r="CH7" s="6">
        <v>-1</v>
      </c>
    </row>
    <row r="8" spans="1:86" ht="36" customHeight="1" x14ac:dyDescent="0.2">
      <c r="A8" s="47">
        <v>4</v>
      </c>
      <c r="B8" s="48" t="s">
        <v>130</v>
      </c>
      <c r="C8" s="48" t="s">
        <v>100</v>
      </c>
      <c r="D8" s="10" t="s">
        <v>185</v>
      </c>
      <c r="E8" s="10" t="s">
        <v>43</v>
      </c>
      <c r="F8" s="23">
        <v>49.889548730283536</v>
      </c>
      <c r="G8" s="24">
        <v>54.700854700854741</v>
      </c>
      <c r="H8" s="25">
        <v>45.575221238938077</v>
      </c>
      <c r="I8" s="27">
        <v>50.657894736842103</v>
      </c>
      <c r="J8" s="24">
        <v>58.333333333333314</v>
      </c>
      <c r="K8" s="22">
        <v>44.736842105263143</v>
      </c>
      <c r="L8" s="22">
        <v>60.000000000000007</v>
      </c>
      <c r="M8" s="22">
        <v>28.082191780821958</v>
      </c>
      <c r="N8" s="25">
        <v>84.838709677419374</v>
      </c>
      <c r="O8" s="26">
        <v>70.297029702970136</v>
      </c>
      <c r="P8" s="26">
        <v>69.851380042462793</v>
      </c>
      <c r="Q8" s="24">
        <v>88.078291814946567</v>
      </c>
      <c r="R8" s="25">
        <v>45.525291828793769</v>
      </c>
      <c r="S8" s="27">
        <v>65.593561368209294</v>
      </c>
      <c r="T8" s="26">
        <v>58.000000000000007</v>
      </c>
      <c r="U8" s="26">
        <v>52.564102564102541</v>
      </c>
      <c r="V8" s="26">
        <v>25.206611570247922</v>
      </c>
      <c r="W8" s="24">
        <v>46.666666666666664</v>
      </c>
      <c r="X8" s="25">
        <v>69.354838709677466</v>
      </c>
      <c r="Y8" s="26">
        <v>23.443223443223378</v>
      </c>
      <c r="Z8" s="26">
        <v>19.318181818181813</v>
      </c>
      <c r="AA8" s="24">
        <v>30.841121495327162</v>
      </c>
      <c r="AB8" s="22">
        <v>69.722814498933957</v>
      </c>
      <c r="AC8" s="25">
        <v>39.02439024390241</v>
      </c>
      <c r="AD8" s="26">
        <v>93.333333333333329</v>
      </c>
      <c r="AE8" s="26">
        <v>75</v>
      </c>
      <c r="AF8" s="26">
        <v>67.999999999999972</v>
      </c>
      <c r="AG8" s="27">
        <v>46.551724137931046</v>
      </c>
      <c r="AH8" s="26">
        <v>33.450704225352055</v>
      </c>
      <c r="AI8" s="26">
        <v>41.818181818181813</v>
      </c>
      <c r="AJ8" s="26">
        <v>46.491228070175431</v>
      </c>
      <c r="AK8" s="26">
        <v>54.460093896713623</v>
      </c>
      <c r="AL8" s="26">
        <v>25.588235294117727</v>
      </c>
      <c r="AM8" s="24">
        <v>49.224806201550386</v>
      </c>
      <c r="AN8" s="25">
        <v>23.835616438356162</v>
      </c>
      <c r="AQ8" s="6"/>
      <c r="AR8" s="6">
        <v>0</v>
      </c>
      <c r="AS8" s="6">
        <v>0</v>
      </c>
      <c r="AT8" s="6">
        <v>0</v>
      </c>
      <c r="AU8" s="6">
        <v>0</v>
      </c>
      <c r="AV8" s="6">
        <v>0</v>
      </c>
      <c r="AW8" s="6">
        <v>-1</v>
      </c>
      <c r="AX8" s="6"/>
      <c r="AY8" s="6"/>
      <c r="AZ8" s="6">
        <v>1</v>
      </c>
      <c r="BA8" s="6"/>
      <c r="BB8" s="6">
        <v>1</v>
      </c>
      <c r="BC8" s="6">
        <v>1</v>
      </c>
      <c r="BD8" s="6">
        <v>1</v>
      </c>
      <c r="BE8" s="6">
        <v>0</v>
      </c>
      <c r="BF8" s="6">
        <v>1</v>
      </c>
      <c r="BG8" s="6">
        <v>0</v>
      </c>
      <c r="BH8" s="6">
        <v>0</v>
      </c>
      <c r="BI8" s="6">
        <v>-1</v>
      </c>
      <c r="BJ8" s="6">
        <v>0</v>
      </c>
      <c r="BK8" s="6">
        <v>1</v>
      </c>
      <c r="BL8" s="6">
        <v>-1</v>
      </c>
      <c r="BM8" s="6">
        <v>-1</v>
      </c>
      <c r="BN8" s="6">
        <v>-1</v>
      </c>
      <c r="BO8" s="6">
        <v>1</v>
      </c>
      <c r="BP8" s="6">
        <v>-1</v>
      </c>
      <c r="BQ8" s="6">
        <v>1</v>
      </c>
      <c r="BR8" s="6">
        <v>1</v>
      </c>
      <c r="BS8" s="6"/>
      <c r="BT8" s="6">
        <v>1</v>
      </c>
      <c r="BU8" s="6"/>
      <c r="BV8" s="6"/>
      <c r="BW8" s="6">
        <v>0</v>
      </c>
      <c r="BX8" s="6">
        <v>-1</v>
      </c>
      <c r="BY8" s="6">
        <v>0</v>
      </c>
      <c r="BZ8" s="6">
        <v>0</v>
      </c>
      <c r="CA8" s="6">
        <v>0</v>
      </c>
      <c r="CB8" s="6"/>
      <c r="CC8" s="6">
        <v>0</v>
      </c>
      <c r="CD8" s="6"/>
      <c r="CE8" s="6">
        <v>-1</v>
      </c>
      <c r="CF8" s="6"/>
      <c r="CG8" s="6">
        <v>0</v>
      </c>
      <c r="CH8" s="6">
        <v>-1</v>
      </c>
    </row>
    <row r="9" spans="1:86" ht="36" customHeight="1" x14ac:dyDescent="0.2">
      <c r="A9" s="47">
        <v>5</v>
      </c>
      <c r="B9" s="48" t="s">
        <v>130</v>
      </c>
      <c r="C9" s="48" t="s">
        <v>101</v>
      </c>
      <c r="D9" s="10" t="s">
        <v>44</v>
      </c>
      <c r="E9" s="10" t="s">
        <v>45</v>
      </c>
      <c r="F9" s="23">
        <v>94.746669355522911</v>
      </c>
      <c r="G9" s="24">
        <v>96.250000000000028</v>
      </c>
      <c r="H9" s="25">
        <v>97.916666666666657</v>
      </c>
      <c r="I9" s="27">
        <v>94.226804123711332</v>
      </c>
      <c r="J9" s="24">
        <v>97.222222222222214</v>
      </c>
      <c r="K9" s="22">
        <v>99.15110356536502</v>
      </c>
      <c r="L9" s="22">
        <v>97.333333333333329</v>
      </c>
      <c r="M9" s="22">
        <v>97.435897435897417</v>
      </c>
      <c r="N9" s="25">
        <v>97.041420118343197</v>
      </c>
      <c r="O9" s="26">
        <v>98.868778280542983</v>
      </c>
      <c r="P9" s="26">
        <v>97.486535008976631</v>
      </c>
      <c r="Q9" s="24">
        <v>97.271268057784894</v>
      </c>
      <c r="R9" s="25">
        <v>97.188049209138811</v>
      </c>
      <c r="S9" s="27">
        <v>94.366197183098549</v>
      </c>
      <c r="T9" s="26">
        <v>100</v>
      </c>
      <c r="U9" s="26">
        <v>99.221789883268485</v>
      </c>
      <c r="V9" s="26">
        <v>97.132616487455209</v>
      </c>
      <c r="W9" s="24">
        <v>98.734177215189874</v>
      </c>
      <c r="X9" s="25">
        <v>93.214285714285666</v>
      </c>
      <c r="Y9" s="26">
        <v>84.684684684684754</v>
      </c>
      <c r="Z9" s="26">
        <v>92.763157894736864</v>
      </c>
      <c r="AA9" s="24">
        <v>91.954022988505699</v>
      </c>
      <c r="AB9" s="22">
        <v>98.137802607076367</v>
      </c>
      <c r="AC9" s="25">
        <v>93.907563025210109</v>
      </c>
      <c r="AD9" s="26">
        <v>97.058823529411768</v>
      </c>
      <c r="AE9" s="26">
        <v>100</v>
      </c>
      <c r="AF9" s="26">
        <v>95.098039215686271</v>
      </c>
      <c r="AG9" s="27">
        <v>95.705521472392647</v>
      </c>
      <c r="AH9" s="26">
        <v>91.506849315068479</v>
      </c>
      <c r="AI9" s="26">
        <v>90.874524714828894</v>
      </c>
      <c r="AJ9" s="26">
        <v>95.275590551181097</v>
      </c>
      <c r="AK9" s="26">
        <v>97.907949790794973</v>
      </c>
      <c r="AL9" s="26">
        <v>98.172323759791141</v>
      </c>
      <c r="AM9" s="24">
        <v>95.819935691318321</v>
      </c>
      <c r="AN9" s="25">
        <v>88.801571709233798</v>
      </c>
      <c r="AQ9" s="6"/>
      <c r="AR9" s="6">
        <v>0</v>
      </c>
      <c r="AS9" s="6">
        <v>0</v>
      </c>
      <c r="AT9" s="6">
        <v>0</v>
      </c>
      <c r="AU9" s="6">
        <v>1</v>
      </c>
      <c r="AV9" s="6">
        <v>0</v>
      </c>
      <c r="AW9" s="6">
        <v>0</v>
      </c>
      <c r="AX9" s="6"/>
      <c r="AY9" s="6"/>
      <c r="AZ9" s="6">
        <v>0</v>
      </c>
      <c r="BA9" s="6"/>
      <c r="BB9" s="6">
        <v>1</v>
      </c>
      <c r="BC9" s="6">
        <v>1</v>
      </c>
      <c r="BD9" s="6">
        <v>1</v>
      </c>
      <c r="BE9" s="6">
        <v>1</v>
      </c>
      <c r="BF9" s="6">
        <v>0</v>
      </c>
      <c r="BG9" s="6">
        <v>1</v>
      </c>
      <c r="BH9" s="6">
        <v>1</v>
      </c>
      <c r="BI9" s="6">
        <v>0</v>
      </c>
      <c r="BJ9" s="6">
        <v>0</v>
      </c>
      <c r="BK9" s="6">
        <v>0</v>
      </c>
      <c r="BL9" s="6">
        <v>-1</v>
      </c>
      <c r="BM9" s="6">
        <v>0</v>
      </c>
      <c r="BN9" s="6">
        <v>0</v>
      </c>
      <c r="BO9" s="6">
        <v>1</v>
      </c>
      <c r="BP9" s="6">
        <v>0</v>
      </c>
      <c r="BQ9" s="6">
        <v>0</v>
      </c>
      <c r="BR9" s="6">
        <v>1</v>
      </c>
      <c r="BS9" s="6"/>
      <c r="BT9" s="6">
        <v>0</v>
      </c>
      <c r="BU9" s="6"/>
      <c r="BV9" s="6"/>
      <c r="BW9" s="6">
        <v>0</v>
      </c>
      <c r="BX9" s="6">
        <v>0</v>
      </c>
      <c r="BY9" s="6">
        <v>-1</v>
      </c>
      <c r="BZ9" s="6">
        <v>0</v>
      </c>
      <c r="CA9" s="6">
        <v>0</v>
      </c>
      <c r="CB9" s="6"/>
      <c r="CC9" s="6">
        <v>0</v>
      </c>
      <c r="CD9" s="6"/>
      <c r="CE9" s="6">
        <v>1</v>
      </c>
      <c r="CF9" s="6"/>
      <c r="CG9" s="6">
        <v>0</v>
      </c>
      <c r="CH9" s="6">
        <v>-1</v>
      </c>
    </row>
    <row r="10" spans="1:86" ht="36" customHeight="1" x14ac:dyDescent="0.2">
      <c r="A10" s="47">
        <v>6</v>
      </c>
      <c r="B10" s="48" t="s">
        <v>130</v>
      </c>
      <c r="C10" s="48" t="s">
        <v>99</v>
      </c>
      <c r="D10" s="10" t="s">
        <v>46</v>
      </c>
      <c r="E10" s="10" t="s">
        <v>47</v>
      </c>
      <c r="F10" s="23">
        <v>80.71023252229044</v>
      </c>
      <c r="G10" s="24">
        <v>87.339449541284509</v>
      </c>
      <c r="H10" s="25">
        <v>88.461538461538453</v>
      </c>
      <c r="I10" s="27">
        <v>70.502092050209271</v>
      </c>
      <c r="J10" s="24">
        <v>79.999999999999972</v>
      </c>
      <c r="K10" s="22">
        <v>81.403508771929779</v>
      </c>
      <c r="L10" s="22">
        <v>68.115942028985515</v>
      </c>
      <c r="M10" s="22">
        <v>86.928104575163374</v>
      </c>
      <c r="N10" s="25">
        <v>85.139318885448958</v>
      </c>
      <c r="O10" s="26">
        <v>81.670533642691282</v>
      </c>
      <c r="P10" s="26">
        <v>94.454713493530434</v>
      </c>
      <c r="Q10" s="24">
        <v>93.120805369127496</v>
      </c>
      <c r="R10" s="25">
        <v>92.12454212454206</v>
      </c>
      <c r="S10" s="27">
        <v>76.353790613718402</v>
      </c>
      <c r="T10" s="26">
        <v>89.65517241379311</v>
      </c>
      <c r="U10" s="26">
        <v>94.071146245059253</v>
      </c>
      <c r="V10" s="26">
        <v>79.335793357933625</v>
      </c>
      <c r="W10" s="24">
        <v>88.607594936708878</v>
      </c>
      <c r="X10" s="25">
        <v>82.867783985102335</v>
      </c>
      <c r="Y10" s="26">
        <v>81.524249422632906</v>
      </c>
      <c r="Z10" s="26">
        <v>77.702702702702737</v>
      </c>
      <c r="AA10" s="24">
        <v>91.999999999999972</v>
      </c>
      <c r="AB10" s="22">
        <v>87.739463601532634</v>
      </c>
      <c r="AC10" s="25">
        <v>77.155172413793196</v>
      </c>
      <c r="AD10" s="26">
        <v>93.939393939393938</v>
      </c>
      <c r="AE10" s="26">
        <v>78.571428571428569</v>
      </c>
      <c r="AF10" s="26">
        <v>82.352941176470566</v>
      </c>
      <c r="AG10" s="27">
        <v>92.356687898089191</v>
      </c>
      <c r="AH10" s="26">
        <v>65.266106442577126</v>
      </c>
      <c r="AI10" s="26">
        <v>80.952380952380963</v>
      </c>
      <c r="AJ10" s="26">
        <v>88.888888888888886</v>
      </c>
      <c r="AK10" s="26">
        <v>84.978540772532128</v>
      </c>
      <c r="AL10" s="26">
        <v>91.530054644808729</v>
      </c>
      <c r="AM10" s="24">
        <v>86.092715231788034</v>
      </c>
      <c r="AN10" s="25">
        <v>64.754098360655746</v>
      </c>
      <c r="AQ10" s="6"/>
      <c r="AR10" s="6">
        <v>1</v>
      </c>
      <c r="AS10" s="6">
        <v>1</v>
      </c>
      <c r="AT10" s="6">
        <v>0</v>
      </c>
      <c r="AU10" s="6">
        <v>0</v>
      </c>
      <c r="AV10" s="6">
        <v>-1</v>
      </c>
      <c r="AW10" s="6">
        <v>0</v>
      </c>
      <c r="AX10" s="6"/>
      <c r="AY10" s="6"/>
      <c r="AZ10" s="6">
        <v>0</v>
      </c>
      <c r="BA10" s="6"/>
      <c r="BB10" s="6">
        <v>0</v>
      </c>
      <c r="BC10" s="6">
        <v>1</v>
      </c>
      <c r="BD10" s="6">
        <v>1</v>
      </c>
      <c r="BE10" s="6">
        <v>1</v>
      </c>
      <c r="BF10" s="6">
        <v>0</v>
      </c>
      <c r="BG10" s="6">
        <v>0</v>
      </c>
      <c r="BH10" s="6">
        <v>1</v>
      </c>
      <c r="BI10" s="6">
        <v>0</v>
      </c>
      <c r="BJ10" s="6">
        <v>0</v>
      </c>
      <c r="BK10" s="6">
        <v>0</v>
      </c>
      <c r="BL10" s="6">
        <v>0</v>
      </c>
      <c r="BM10" s="6">
        <v>0</v>
      </c>
      <c r="BN10" s="6">
        <v>1</v>
      </c>
      <c r="BO10" s="6">
        <v>1</v>
      </c>
      <c r="BP10" s="6">
        <v>0</v>
      </c>
      <c r="BQ10" s="6">
        <v>0</v>
      </c>
      <c r="BR10" s="6">
        <v>0</v>
      </c>
      <c r="BS10" s="6"/>
      <c r="BT10" s="6">
        <v>0</v>
      </c>
      <c r="BU10" s="6"/>
      <c r="BV10" s="6"/>
      <c r="BW10" s="6">
        <v>1</v>
      </c>
      <c r="BX10" s="6">
        <v>-1</v>
      </c>
      <c r="BY10" s="6">
        <v>0</v>
      </c>
      <c r="BZ10" s="6">
        <v>-1</v>
      </c>
      <c r="CA10" s="6">
        <v>1</v>
      </c>
      <c r="CB10" s="6"/>
      <c r="CC10" s="6">
        <v>0</v>
      </c>
      <c r="CD10" s="6"/>
      <c r="CE10" s="6">
        <v>1</v>
      </c>
      <c r="CF10" s="6"/>
      <c r="CG10" s="6">
        <v>0</v>
      </c>
      <c r="CH10" s="6">
        <v>-1</v>
      </c>
    </row>
    <row r="11" spans="1:86" ht="36" customHeight="1" x14ac:dyDescent="0.2">
      <c r="A11" s="47">
        <v>7</v>
      </c>
      <c r="B11" s="48" t="s">
        <v>130</v>
      </c>
      <c r="C11" s="48" t="s">
        <v>102</v>
      </c>
      <c r="D11" s="10" t="s">
        <v>48</v>
      </c>
      <c r="E11" s="10" t="s">
        <v>49</v>
      </c>
      <c r="F11" s="23">
        <v>29.16929578552875</v>
      </c>
      <c r="G11" s="24">
        <v>27.808988764044823</v>
      </c>
      <c r="H11" s="25">
        <v>22.79411764705884</v>
      </c>
      <c r="I11" s="27">
        <v>32.04134366925058</v>
      </c>
      <c r="J11" s="24">
        <v>42.666666666666686</v>
      </c>
      <c r="K11" s="22">
        <v>25.986078886310825</v>
      </c>
      <c r="L11" s="22">
        <v>18.518518518518505</v>
      </c>
      <c r="M11" s="22">
        <v>32.432432432432435</v>
      </c>
      <c r="N11" s="25">
        <v>37.068965517241367</v>
      </c>
      <c r="O11" s="26">
        <v>38.658146964856293</v>
      </c>
      <c r="P11" s="26">
        <v>28.852459016393432</v>
      </c>
      <c r="Q11" s="24">
        <v>31.775700934579572</v>
      </c>
      <c r="R11" s="25">
        <v>34.986225895316785</v>
      </c>
      <c r="S11" s="27">
        <v>15.63218390804591</v>
      </c>
      <c r="T11" s="26">
        <v>61.764705882352942</v>
      </c>
      <c r="U11" s="26">
        <v>43.558282208588992</v>
      </c>
      <c r="V11" s="26">
        <v>23.423423423423415</v>
      </c>
      <c r="W11" s="24">
        <v>34.545454545454554</v>
      </c>
      <c r="X11" s="25">
        <v>31.386861313868593</v>
      </c>
      <c r="Y11" s="26">
        <v>29.729729729729648</v>
      </c>
      <c r="Z11" s="26">
        <v>44.444444444444436</v>
      </c>
      <c r="AA11" s="24">
        <v>21.917808219178074</v>
      </c>
      <c r="AB11" s="22">
        <v>34.023668639053305</v>
      </c>
      <c r="AC11" s="25">
        <v>28.370786516853869</v>
      </c>
      <c r="AD11" s="22" t="s">
        <v>127</v>
      </c>
      <c r="AE11" s="26">
        <v>60</v>
      </c>
      <c r="AF11" s="26">
        <v>32.786885245901644</v>
      </c>
      <c r="AG11" s="27">
        <v>30.256410256410284</v>
      </c>
      <c r="AH11" s="26">
        <v>21.678321678321645</v>
      </c>
      <c r="AI11" s="26">
        <v>23.255813953488357</v>
      </c>
      <c r="AJ11" s="26">
        <v>43.820224719101105</v>
      </c>
      <c r="AK11" s="26">
        <v>23.636363636363633</v>
      </c>
      <c r="AL11" s="26">
        <v>52.966101694915238</v>
      </c>
      <c r="AM11" s="24">
        <v>28.155339805825253</v>
      </c>
      <c r="AN11" s="25">
        <v>22.727272727272727</v>
      </c>
      <c r="AQ11" s="6"/>
      <c r="AR11" s="6">
        <v>0</v>
      </c>
      <c r="AS11" s="6">
        <v>0</v>
      </c>
      <c r="AT11" s="6">
        <v>1</v>
      </c>
      <c r="AU11" s="6">
        <v>0</v>
      </c>
      <c r="AV11" s="6">
        <v>0</v>
      </c>
      <c r="AW11" s="6">
        <v>0</v>
      </c>
      <c r="AX11" s="6"/>
      <c r="AY11" s="6"/>
      <c r="AZ11" s="6">
        <v>1</v>
      </c>
      <c r="BA11" s="6"/>
      <c r="BB11" s="6">
        <v>1</v>
      </c>
      <c r="BC11" s="6">
        <v>0</v>
      </c>
      <c r="BD11" s="6">
        <v>0</v>
      </c>
      <c r="BE11" s="6">
        <v>0</v>
      </c>
      <c r="BF11" s="6">
        <v>-1</v>
      </c>
      <c r="BG11" s="6">
        <v>1</v>
      </c>
      <c r="BH11" s="6">
        <v>1</v>
      </c>
      <c r="BI11" s="6">
        <v>0</v>
      </c>
      <c r="BJ11" s="6">
        <v>0</v>
      </c>
      <c r="BK11" s="6">
        <v>0</v>
      </c>
      <c r="BL11" s="6">
        <v>0</v>
      </c>
      <c r="BM11" s="6">
        <v>1</v>
      </c>
      <c r="BN11" s="6">
        <v>0</v>
      </c>
      <c r="BO11" s="6">
        <v>0</v>
      </c>
      <c r="BP11" s="6">
        <v>0</v>
      </c>
      <c r="BQ11" s="6"/>
      <c r="BR11" s="6">
        <v>1</v>
      </c>
      <c r="BS11" s="6"/>
      <c r="BT11" s="6">
        <v>0</v>
      </c>
      <c r="BU11" s="6"/>
      <c r="BV11" s="6"/>
      <c r="BW11" s="6">
        <v>0</v>
      </c>
      <c r="BX11" s="6">
        <v>-1</v>
      </c>
      <c r="BY11" s="6">
        <v>0</v>
      </c>
      <c r="BZ11" s="6">
        <v>0</v>
      </c>
      <c r="CA11" s="6">
        <v>1</v>
      </c>
      <c r="CB11" s="6"/>
      <c r="CC11" s="6">
        <v>0</v>
      </c>
      <c r="CD11" s="6"/>
      <c r="CE11" s="6">
        <v>1</v>
      </c>
      <c r="CF11" s="6"/>
      <c r="CG11" s="6">
        <v>0</v>
      </c>
      <c r="CH11" s="6">
        <v>0</v>
      </c>
    </row>
    <row r="12" spans="1:86" ht="36" customHeight="1" x14ac:dyDescent="0.2">
      <c r="A12" s="47">
        <v>8</v>
      </c>
      <c r="B12" s="48" t="s">
        <v>131</v>
      </c>
      <c r="C12" s="48" t="s">
        <v>100</v>
      </c>
      <c r="D12" s="10" t="s">
        <v>50</v>
      </c>
      <c r="E12" s="10" t="s">
        <v>51</v>
      </c>
      <c r="F12" s="23">
        <v>51.599665258415016</v>
      </c>
      <c r="G12" s="24">
        <v>63.261648745519835</v>
      </c>
      <c r="H12" s="25">
        <v>46.090534979423879</v>
      </c>
      <c r="I12" s="27">
        <v>63.729508196721461</v>
      </c>
      <c r="J12" s="24">
        <v>59.259259259259231</v>
      </c>
      <c r="K12" s="22">
        <v>60.950764006791204</v>
      </c>
      <c r="L12" s="22">
        <v>23.999999999999989</v>
      </c>
      <c r="M12" s="22">
        <v>30.967741935483907</v>
      </c>
      <c r="N12" s="25">
        <v>69.940476190476204</v>
      </c>
      <c r="O12" s="26">
        <v>64.479638009049594</v>
      </c>
      <c r="P12" s="26">
        <v>54.954954954954957</v>
      </c>
      <c r="Q12" s="24">
        <v>59.259259259259203</v>
      </c>
      <c r="R12" s="25">
        <v>54.049295774647909</v>
      </c>
      <c r="S12" s="27">
        <v>38.003502626970203</v>
      </c>
      <c r="T12" s="26">
        <v>63.333333333333343</v>
      </c>
      <c r="U12" s="26">
        <v>71.428571428571331</v>
      </c>
      <c r="V12" s="26">
        <v>27.898550724637662</v>
      </c>
      <c r="W12" s="24">
        <v>49.367088607594937</v>
      </c>
      <c r="X12" s="25">
        <v>48.035714285714306</v>
      </c>
      <c r="Y12" s="26">
        <v>47.533632286995534</v>
      </c>
      <c r="Z12" s="26">
        <v>38.562091503267943</v>
      </c>
      <c r="AA12" s="24">
        <v>29.657794676806159</v>
      </c>
      <c r="AB12" s="22">
        <v>47.397769516728609</v>
      </c>
      <c r="AC12" s="25">
        <v>41.336116910229634</v>
      </c>
      <c r="AD12" s="26">
        <v>61.764705882352935</v>
      </c>
      <c r="AE12" s="26">
        <v>74.285714285714292</v>
      </c>
      <c r="AF12" s="26">
        <v>55.88235294117645</v>
      </c>
      <c r="AG12" s="27">
        <v>67.791411042944873</v>
      </c>
      <c r="AH12" s="26">
        <v>26.923076923076849</v>
      </c>
      <c r="AI12" s="26">
        <v>60.384615384615394</v>
      </c>
      <c r="AJ12" s="26">
        <v>78.294573643410843</v>
      </c>
      <c r="AK12" s="26">
        <v>83.193277310924316</v>
      </c>
      <c r="AL12" s="26">
        <v>54.45026178010469</v>
      </c>
      <c r="AM12" s="24">
        <v>64.217252396166032</v>
      </c>
      <c r="AN12" s="25">
        <v>30.919765166340508</v>
      </c>
      <c r="AQ12" s="6"/>
      <c r="AR12" s="6">
        <v>1</v>
      </c>
      <c r="AS12" s="6">
        <v>0</v>
      </c>
      <c r="AT12" s="6">
        <v>0</v>
      </c>
      <c r="AU12" s="6">
        <v>1</v>
      </c>
      <c r="AV12" s="6">
        <v>-1</v>
      </c>
      <c r="AW12" s="6">
        <v>-1</v>
      </c>
      <c r="AX12" s="6"/>
      <c r="AY12" s="6"/>
      <c r="AZ12" s="6">
        <v>1</v>
      </c>
      <c r="BA12" s="6"/>
      <c r="BB12" s="6">
        <v>1</v>
      </c>
      <c r="BC12" s="6">
        <v>0</v>
      </c>
      <c r="BD12" s="6">
        <v>1</v>
      </c>
      <c r="BE12" s="6">
        <v>0</v>
      </c>
      <c r="BF12" s="6">
        <v>-1</v>
      </c>
      <c r="BG12" s="6">
        <v>0</v>
      </c>
      <c r="BH12" s="6">
        <v>1</v>
      </c>
      <c r="BI12" s="6">
        <v>-1</v>
      </c>
      <c r="BJ12" s="6">
        <v>0</v>
      </c>
      <c r="BK12" s="6">
        <v>0</v>
      </c>
      <c r="BL12" s="6">
        <v>0</v>
      </c>
      <c r="BM12" s="6">
        <v>-1</v>
      </c>
      <c r="BN12" s="6">
        <v>-1</v>
      </c>
      <c r="BO12" s="6">
        <v>0</v>
      </c>
      <c r="BP12" s="6">
        <v>-1</v>
      </c>
      <c r="BQ12" s="6">
        <v>0</v>
      </c>
      <c r="BR12" s="6">
        <v>1</v>
      </c>
      <c r="BS12" s="6"/>
      <c r="BT12" s="6">
        <v>0</v>
      </c>
      <c r="BU12" s="6"/>
      <c r="BV12" s="6"/>
      <c r="BW12" s="6">
        <v>1</v>
      </c>
      <c r="BX12" s="6">
        <v>-1</v>
      </c>
      <c r="BY12" s="6">
        <v>1</v>
      </c>
      <c r="BZ12" s="6">
        <v>1</v>
      </c>
      <c r="CA12" s="6">
        <v>1</v>
      </c>
      <c r="CB12" s="6"/>
      <c r="CC12" s="6">
        <v>1</v>
      </c>
      <c r="CD12" s="6"/>
      <c r="CE12" s="6">
        <v>0</v>
      </c>
      <c r="CF12" s="6"/>
      <c r="CG12" s="6">
        <v>1</v>
      </c>
      <c r="CH12" s="6">
        <v>-1</v>
      </c>
    </row>
    <row r="13" spans="1:86" ht="36" customHeight="1" x14ac:dyDescent="0.2">
      <c r="A13" s="47">
        <v>9</v>
      </c>
      <c r="B13" s="48" t="s">
        <v>131</v>
      </c>
      <c r="C13" s="48" t="s">
        <v>100</v>
      </c>
      <c r="D13" s="10" t="s">
        <v>52</v>
      </c>
      <c r="E13" s="10" t="s">
        <v>51</v>
      </c>
      <c r="F13" s="23">
        <v>60.871639100662975</v>
      </c>
      <c r="G13" s="24">
        <v>65.18046709129527</v>
      </c>
      <c r="H13" s="25">
        <v>71.844660194174679</v>
      </c>
      <c r="I13" s="27">
        <v>68.649885583524139</v>
      </c>
      <c r="J13" s="24">
        <v>72.631578947368382</v>
      </c>
      <c r="K13" s="22">
        <v>60.721062618595859</v>
      </c>
      <c r="L13" s="22">
        <v>46.376811594202898</v>
      </c>
      <c r="M13" s="22">
        <v>72.180451127819524</v>
      </c>
      <c r="N13" s="25">
        <v>79.084967320261455</v>
      </c>
      <c r="O13" s="26">
        <v>69.820971867007529</v>
      </c>
      <c r="P13" s="26">
        <v>63.759689922480575</v>
      </c>
      <c r="Q13" s="24">
        <v>63.705103969754177</v>
      </c>
      <c r="R13" s="25">
        <v>67.181467181467184</v>
      </c>
      <c r="S13" s="27">
        <v>51.388888888888907</v>
      </c>
      <c r="T13" s="26">
        <v>78.181818181818187</v>
      </c>
      <c r="U13" s="26">
        <v>74.693877551020321</v>
      </c>
      <c r="V13" s="26">
        <v>65.573770491803302</v>
      </c>
      <c r="W13" s="24">
        <v>56.338028169014088</v>
      </c>
      <c r="X13" s="25">
        <v>56.920077972709535</v>
      </c>
      <c r="Y13" s="26">
        <v>57.035175879397102</v>
      </c>
      <c r="Z13" s="26">
        <v>51.724137931034498</v>
      </c>
      <c r="AA13" s="24">
        <v>41.991341991342033</v>
      </c>
      <c r="AB13" s="22">
        <v>55.314533622559622</v>
      </c>
      <c r="AC13" s="25">
        <v>55.022831050228326</v>
      </c>
      <c r="AD13" s="26">
        <v>78.787878787878796</v>
      </c>
      <c r="AE13" s="26">
        <v>75.438596491228068</v>
      </c>
      <c r="AF13" s="26">
        <v>72.631578947368396</v>
      </c>
      <c r="AG13" s="27">
        <v>68.493150684931564</v>
      </c>
      <c r="AH13" s="26">
        <v>44.648318042813429</v>
      </c>
      <c r="AI13" s="26">
        <v>63.181818181818194</v>
      </c>
      <c r="AJ13" s="26">
        <v>79.279279279279294</v>
      </c>
      <c r="AK13" s="26">
        <v>75.121951219512155</v>
      </c>
      <c r="AL13" s="26">
        <v>66.285714285714235</v>
      </c>
      <c r="AM13" s="24">
        <v>72.887323943661883</v>
      </c>
      <c r="AN13" s="25">
        <v>46.035242290748904</v>
      </c>
      <c r="AQ13" s="6"/>
      <c r="AR13" s="6">
        <v>0</v>
      </c>
      <c r="AS13" s="6">
        <v>1</v>
      </c>
      <c r="AT13" s="6">
        <v>1</v>
      </c>
      <c r="AU13" s="6">
        <v>0</v>
      </c>
      <c r="AV13" s="6">
        <v>-1</v>
      </c>
      <c r="AW13" s="6">
        <v>1</v>
      </c>
      <c r="AX13" s="6"/>
      <c r="AY13" s="6"/>
      <c r="AZ13" s="6">
        <v>1</v>
      </c>
      <c r="BA13" s="6"/>
      <c r="BB13" s="6">
        <v>1</v>
      </c>
      <c r="BC13" s="6">
        <v>0</v>
      </c>
      <c r="BD13" s="6">
        <v>0</v>
      </c>
      <c r="BE13" s="6">
        <v>1</v>
      </c>
      <c r="BF13" s="6">
        <v>-1</v>
      </c>
      <c r="BG13" s="6">
        <v>1</v>
      </c>
      <c r="BH13" s="6">
        <v>1</v>
      </c>
      <c r="BI13" s="6">
        <v>0</v>
      </c>
      <c r="BJ13" s="6">
        <v>0</v>
      </c>
      <c r="BK13" s="6">
        <v>0</v>
      </c>
      <c r="BL13" s="6">
        <v>0</v>
      </c>
      <c r="BM13" s="6">
        <v>0</v>
      </c>
      <c r="BN13" s="6">
        <v>-1</v>
      </c>
      <c r="BO13" s="6">
        <v>0</v>
      </c>
      <c r="BP13" s="6">
        <v>0</v>
      </c>
      <c r="BQ13" s="6">
        <v>0</v>
      </c>
      <c r="BR13" s="6">
        <v>1</v>
      </c>
      <c r="BS13" s="6"/>
      <c r="BT13" s="6">
        <v>1</v>
      </c>
      <c r="BU13" s="6"/>
      <c r="BV13" s="6"/>
      <c r="BW13" s="6">
        <v>1</v>
      </c>
      <c r="BX13" s="6">
        <v>-1</v>
      </c>
      <c r="BY13" s="6">
        <v>0</v>
      </c>
      <c r="BZ13" s="6">
        <v>1</v>
      </c>
      <c r="CA13" s="6">
        <v>1</v>
      </c>
      <c r="CB13" s="6"/>
      <c r="CC13" s="6">
        <v>1</v>
      </c>
      <c r="CD13" s="6"/>
      <c r="CE13" s="6">
        <v>0</v>
      </c>
      <c r="CF13" s="6"/>
      <c r="CG13" s="6">
        <v>1</v>
      </c>
      <c r="CH13" s="6">
        <v>-1</v>
      </c>
    </row>
    <row r="14" spans="1:86" ht="36" customHeight="1" x14ac:dyDescent="0.2">
      <c r="A14" s="47">
        <v>10</v>
      </c>
      <c r="B14" s="48" t="s">
        <v>131</v>
      </c>
      <c r="C14" s="48" t="s">
        <v>100</v>
      </c>
      <c r="D14" s="10" t="s">
        <v>53</v>
      </c>
      <c r="E14" s="10" t="s">
        <v>54</v>
      </c>
      <c r="F14" s="23">
        <v>88.42218771555163</v>
      </c>
      <c r="G14" s="24">
        <v>92.340425531914946</v>
      </c>
      <c r="H14" s="25">
        <v>92.718446601941736</v>
      </c>
      <c r="I14" s="27">
        <v>90.366972477064223</v>
      </c>
      <c r="J14" s="24">
        <v>94.73684210526315</v>
      </c>
      <c r="K14" s="22">
        <v>92.557251908396907</v>
      </c>
      <c r="L14" s="22">
        <v>82.608695652173921</v>
      </c>
      <c r="M14" s="22">
        <v>93.233082706766908</v>
      </c>
      <c r="N14" s="25">
        <v>96.039603960396036</v>
      </c>
      <c r="O14" s="26">
        <v>98.969072164948443</v>
      </c>
      <c r="P14" s="26">
        <v>92.954990215264118</v>
      </c>
      <c r="Q14" s="24">
        <v>92.992424242424207</v>
      </c>
      <c r="R14" s="25">
        <v>95.914396887159498</v>
      </c>
      <c r="S14" s="27">
        <v>84.063745019920333</v>
      </c>
      <c r="T14" s="26">
        <v>92.72727272727272</v>
      </c>
      <c r="U14" s="26">
        <v>96.72131147540982</v>
      </c>
      <c r="V14" s="26">
        <v>90.082644628099203</v>
      </c>
      <c r="W14" s="24">
        <v>83.09859154929579</v>
      </c>
      <c r="X14" s="25">
        <v>87.695312499999929</v>
      </c>
      <c r="Y14" s="26">
        <v>86.329113924050745</v>
      </c>
      <c r="Z14" s="26">
        <v>82.068965517241395</v>
      </c>
      <c r="AA14" s="24">
        <v>77.391304347826008</v>
      </c>
      <c r="AB14" s="22">
        <v>92.374727668845352</v>
      </c>
      <c r="AC14" s="25">
        <v>85.091743119266113</v>
      </c>
      <c r="AD14" s="26">
        <v>93.939393939393938</v>
      </c>
      <c r="AE14" s="26">
        <v>100</v>
      </c>
      <c r="AF14" s="26">
        <v>93.68421052631578</v>
      </c>
      <c r="AG14" s="27">
        <v>94.444444444444457</v>
      </c>
      <c r="AH14" s="26">
        <v>70.245398773006215</v>
      </c>
      <c r="AI14" s="26">
        <v>86.697247706422047</v>
      </c>
      <c r="AJ14" s="26">
        <v>95.49549549549549</v>
      </c>
      <c r="AK14" s="26">
        <v>94.146341463414601</v>
      </c>
      <c r="AL14" s="26">
        <v>92.241379310344811</v>
      </c>
      <c r="AM14" s="24">
        <v>86.21908127208475</v>
      </c>
      <c r="AN14" s="25">
        <v>77.041942604856516</v>
      </c>
      <c r="AQ14" s="6"/>
      <c r="AR14" s="6">
        <v>1</v>
      </c>
      <c r="AS14" s="6">
        <v>0</v>
      </c>
      <c r="AT14" s="6">
        <v>0</v>
      </c>
      <c r="AU14" s="6">
        <v>1</v>
      </c>
      <c r="AV14" s="6">
        <v>0</v>
      </c>
      <c r="AW14" s="6">
        <v>0</v>
      </c>
      <c r="AX14" s="6"/>
      <c r="AY14" s="6"/>
      <c r="AZ14" s="6">
        <v>1</v>
      </c>
      <c r="BA14" s="6"/>
      <c r="BB14" s="6">
        <v>1</v>
      </c>
      <c r="BC14" s="6">
        <v>1</v>
      </c>
      <c r="BD14" s="6">
        <v>1</v>
      </c>
      <c r="BE14" s="6">
        <v>1</v>
      </c>
      <c r="BF14" s="6">
        <v>-1</v>
      </c>
      <c r="BG14" s="6">
        <v>0</v>
      </c>
      <c r="BH14" s="6">
        <v>1</v>
      </c>
      <c r="BI14" s="6">
        <v>0</v>
      </c>
      <c r="BJ14" s="6">
        <v>0</v>
      </c>
      <c r="BK14" s="6">
        <v>0</v>
      </c>
      <c r="BL14" s="6">
        <v>0</v>
      </c>
      <c r="BM14" s="6">
        <v>0</v>
      </c>
      <c r="BN14" s="6">
        <v>-1</v>
      </c>
      <c r="BO14" s="6">
        <v>1</v>
      </c>
      <c r="BP14" s="6">
        <v>0</v>
      </c>
      <c r="BQ14" s="6">
        <v>0</v>
      </c>
      <c r="BR14" s="6">
        <v>1</v>
      </c>
      <c r="BS14" s="6"/>
      <c r="BT14" s="6">
        <v>0</v>
      </c>
      <c r="BU14" s="6"/>
      <c r="BV14" s="6"/>
      <c r="BW14" s="6">
        <v>1</v>
      </c>
      <c r="BX14" s="6">
        <v>-1</v>
      </c>
      <c r="BY14" s="6">
        <v>0</v>
      </c>
      <c r="BZ14" s="6">
        <v>0</v>
      </c>
      <c r="CA14" s="6">
        <v>1</v>
      </c>
      <c r="CB14" s="6"/>
      <c r="CC14" s="6">
        <v>1</v>
      </c>
      <c r="CD14" s="6"/>
      <c r="CE14" s="6">
        <v>0</v>
      </c>
      <c r="CF14" s="6"/>
      <c r="CG14" s="6">
        <v>0</v>
      </c>
      <c r="CH14" s="6">
        <v>-1</v>
      </c>
    </row>
    <row r="15" spans="1:86" ht="36" customHeight="1" x14ac:dyDescent="0.2">
      <c r="A15" s="47">
        <v>12</v>
      </c>
      <c r="B15" s="48" t="s">
        <v>132</v>
      </c>
      <c r="C15" s="48" t="s">
        <v>99</v>
      </c>
      <c r="D15" s="10" t="s">
        <v>55</v>
      </c>
      <c r="E15" s="10" t="s">
        <v>45</v>
      </c>
      <c r="F15" s="23">
        <v>87.982771832095665</v>
      </c>
      <c r="G15" s="24">
        <v>89.031078610603387</v>
      </c>
      <c r="H15" s="25">
        <v>87.711864406779654</v>
      </c>
      <c r="I15" s="27">
        <v>87.966804979253084</v>
      </c>
      <c r="J15" s="24">
        <v>87.962962962962948</v>
      </c>
      <c r="K15" s="22">
        <v>91.580756013745628</v>
      </c>
      <c r="L15" s="22">
        <v>80</v>
      </c>
      <c r="M15" s="22">
        <v>89.102564102564074</v>
      </c>
      <c r="N15" s="25">
        <v>87.65060240963858</v>
      </c>
      <c r="O15" s="26">
        <v>87.72727272727262</v>
      </c>
      <c r="P15" s="26">
        <v>90.217391304347714</v>
      </c>
      <c r="Q15" s="24">
        <v>90.275526742301409</v>
      </c>
      <c r="R15" s="25">
        <v>90.339892665473982</v>
      </c>
      <c r="S15" s="27">
        <v>87.056737588652439</v>
      </c>
      <c r="T15" s="26">
        <v>91.525423728813564</v>
      </c>
      <c r="U15" s="26">
        <v>90.588235294117609</v>
      </c>
      <c r="V15" s="26">
        <v>82.971014492753667</v>
      </c>
      <c r="W15" s="24">
        <v>91.025641025641022</v>
      </c>
      <c r="X15" s="25">
        <v>82.974910394265123</v>
      </c>
      <c r="Y15" s="26">
        <v>88.939051918735927</v>
      </c>
      <c r="Z15" s="26">
        <v>88.157894736842124</v>
      </c>
      <c r="AA15" s="24">
        <v>86.220472440944818</v>
      </c>
      <c r="AB15" s="22">
        <v>92.090395480226036</v>
      </c>
      <c r="AC15" s="25">
        <v>87.238493723849416</v>
      </c>
      <c r="AD15" s="26">
        <v>87.878787878787875</v>
      </c>
      <c r="AE15" s="26">
        <v>95.522388059701484</v>
      </c>
      <c r="AF15" s="26">
        <v>84.313725490196063</v>
      </c>
      <c r="AG15" s="27">
        <v>84.876543209876573</v>
      </c>
      <c r="AH15" s="26">
        <v>84.722222222222214</v>
      </c>
      <c r="AI15" s="26">
        <v>85.098039215686256</v>
      </c>
      <c r="AJ15" s="26">
        <v>90.697674418604649</v>
      </c>
      <c r="AK15" s="26">
        <v>89.83050847457622</v>
      </c>
      <c r="AL15" s="26">
        <v>90.348525469168891</v>
      </c>
      <c r="AM15" s="24">
        <v>86.774193548387018</v>
      </c>
      <c r="AN15" s="25">
        <v>84.722222222222214</v>
      </c>
      <c r="AQ15" s="6"/>
      <c r="AR15" s="6">
        <v>0</v>
      </c>
      <c r="AS15" s="6">
        <v>0</v>
      </c>
      <c r="AT15" s="6">
        <v>0</v>
      </c>
      <c r="AU15" s="6">
        <v>0</v>
      </c>
      <c r="AV15" s="6">
        <v>0</v>
      </c>
      <c r="AW15" s="6">
        <v>0</v>
      </c>
      <c r="AX15" s="6"/>
      <c r="AY15" s="6"/>
      <c r="AZ15" s="6">
        <v>0</v>
      </c>
      <c r="BA15" s="6"/>
      <c r="BB15" s="6">
        <v>0</v>
      </c>
      <c r="BC15" s="6">
        <v>0</v>
      </c>
      <c r="BD15" s="6">
        <v>0</v>
      </c>
      <c r="BE15" s="6">
        <v>0</v>
      </c>
      <c r="BF15" s="6">
        <v>0</v>
      </c>
      <c r="BG15" s="6">
        <v>0</v>
      </c>
      <c r="BH15" s="6">
        <v>0</v>
      </c>
      <c r="BI15" s="6">
        <v>0</v>
      </c>
      <c r="BJ15" s="6">
        <v>0</v>
      </c>
      <c r="BK15" s="6">
        <v>-1</v>
      </c>
      <c r="BL15" s="6">
        <v>0</v>
      </c>
      <c r="BM15" s="6">
        <v>0</v>
      </c>
      <c r="BN15" s="6">
        <v>0</v>
      </c>
      <c r="BO15" s="6">
        <v>1</v>
      </c>
      <c r="BP15" s="6">
        <v>0</v>
      </c>
      <c r="BQ15" s="6">
        <v>0</v>
      </c>
      <c r="BR15" s="6">
        <v>0</v>
      </c>
      <c r="BS15" s="6"/>
      <c r="BT15" s="6">
        <v>0</v>
      </c>
      <c r="BU15" s="6"/>
      <c r="BV15" s="6"/>
      <c r="BW15" s="6">
        <v>0</v>
      </c>
      <c r="BX15" s="6">
        <v>0</v>
      </c>
      <c r="BY15" s="6">
        <v>0</v>
      </c>
      <c r="BZ15" s="6">
        <v>0</v>
      </c>
      <c r="CA15" s="6">
        <v>0</v>
      </c>
      <c r="CB15" s="6"/>
      <c r="CC15" s="6">
        <v>0</v>
      </c>
      <c r="CD15" s="6"/>
      <c r="CE15" s="6">
        <v>0</v>
      </c>
      <c r="CF15" s="6"/>
      <c r="CG15" s="6">
        <v>0</v>
      </c>
      <c r="CH15" s="6">
        <v>0</v>
      </c>
    </row>
    <row r="16" spans="1:86" ht="36" customHeight="1" x14ac:dyDescent="0.2">
      <c r="A16" s="47">
        <v>13</v>
      </c>
      <c r="B16" s="48" t="s">
        <v>132</v>
      </c>
      <c r="C16" s="48" t="s">
        <v>102</v>
      </c>
      <c r="D16" s="10" t="s">
        <v>56</v>
      </c>
      <c r="E16" s="10" t="s">
        <v>57</v>
      </c>
      <c r="F16" s="23">
        <v>90.081392770211423</v>
      </c>
      <c r="G16" s="24">
        <v>90.693430656934368</v>
      </c>
      <c r="H16" s="25">
        <v>88.65546218487394</v>
      </c>
      <c r="I16" s="27">
        <v>89.583333333333314</v>
      </c>
      <c r="J16" s="24">
        <v>90.654205607476626</v>
      </c>
      <c r="K16" s="22">
        <v>92.214532871972253</v>
      </c>
      <c r="L16" s="22">
        <v>81.081081081081095</v>
      </c>
      <c r="M16" s="22">
        <v>94.838709677419345</v>
      </c>
      <c r="N16" s="25">
        <v>87.91540785498492</v>
      </c>
      <c r="O16" s="26">
        <v>89.47368421052623</v>
      </c>
      <c r="P16" s="26">
        <v>93.636363636363569</v>
      </c>
      <c r="Q16" s="24">
        <v>91.353996737357221</v>
      </c>
      <c r="R16" s="25">
        <v>90.518783542039287</v>
      </c>
      <c r="S16" s="27">
        <v>87.499999999999957</v>
      </c>
      <c r="T16" s="26">
        <v>93.220338983050837</v>
      </c>
      <c r="U16" s="26">
        <v>92.187499999999957</v>
      </c>
      <c r="V16" s="26">
        <v>86.86131386861318</v>
      </c>
      <c r="W16" s="24">
        <v>91.139240506329116</v>
      </c>
      <c r="X16" s="25">
        <v>89.350180505415068</v>
      </c>
      <c r="Y16" s="26">
        <v>91.156462585034035</v>
      </c>
      <c r="Z16" s="26">
        <v>90.789473684210549</v>
      </c>
      <c r="AA16" s="24">
        <v>87.499999999999943</v>
      </c>
      <c r="AB16" s="22">
        <v>93.750000000000043</v>
      </c>
      <c r="AC16" s="25">
        <v>89.075630252100879</v>
      </c>
      <c r="AD16" s="26">
        <v>96.969696969696955</v>
      </c>
      <c r="AE16" s="26">
        <v>92.537313432835816</v>
      </c>
      <c r="AF16" s="26">
        <v>89.215686274509792</v>
      </c>
      <c r="AG16" s="27">
        <v>89.164086687306522</v>
      </c>
      <c r="AH16" s="26">
        <v>89.473684210526301</v>
      </c>
      <c r="AI16" s="26">
        <v>91.828793774319067</v>
      </c>
      <c r="AJ16" s="26">
        <v>86.718749999999986</v>
      </c>
      <c r="AK16" s="26">
        <v>87.012987012986954</v>
      </c>
      <c r="AL16" s="26">
        <v>93.29758713136728</v>
      </c>
      <c r="AM16" s="24">
        <v>87.33766233766228</v>
      </c>
      <c r="AN16" s="25">
        <v>88.24701195219123</v>
      </c>
      <c r="AQ16" s="6"/>
      <c r="AR16" s="6">
        <v>0</v>
      </c>
      <c r="AS16" s="6">
        <v>0</v>
      </c>
      <c r="AT16" s="6">
        <v>0</v>
      </c>
      <c r="AU16" s="6">
        <v>0</v>
      </c>
      <c r="AV16" s="6">
        <v>-1</v>
      </c>
      <c r="AW16" s="6">
        <v>0</v>
      </c>
      <c r="AX16" s="6"/>
      <c r="AY16" s="6"/>
      <c r="AZ16" s="6">
        <v>0</v>
      </c>
      <c r="BA16" s="6"/>
      <c r="BB16" s="6">
        <v>0</v>
      </c>
      <c r="BC16" s="6">
        <v>1</v>
      </c>
      <c r="BD16" s="6">
        <v>0</v>
      </c>
      <c r="BE16" s="6">
        <v>0</v>
      </c>
      <c r="BF16" s="6">
        <v>0</v>
      </c>
      <c r="BG16" s="6">
        <v>0</v>
      </c>
      <c r="BH16" s="6">
        <v>0</v>
      </c>
      <c r="BI16" s="6">
        <v>0</v>
      </c>
      <c r="BJ16" s="6">
        <v>0</v>
      </c>
      <c r="BK16" s="6">
        <v>0</v>
      </c>
      <c r="BL16" s="6">
        <v>0</v>
      </c>
      <c r="BM16" s="6">
        <v>0</v>
      </c>
      <c r="BN16" s="6">
        <v>0</v>
      </c>
      <c r="BO16" s="6">
        <v>1</v>
      </c>
      <c r="BP16" s="6">
        <v>0</v>
      </c>
      <c r="BQ16" s="6">
        <v>0</v>
      </c>
      <c r="BR16" s="6">
        <v>0</v>
      </c>
      <c r="BS16" s="6"/>
      <c r="BT16" s="6">
        <v>0</v>
      </c>
      <c r="BU16" s="6"/>
      <c r="BV16" s="6"/>
      <c r="BW16" s="6">
        <v>0</v>
      </c>
      <c r="BX16" s="6">
        <v>0</v>
      </c>
      <c r="BY16" s="6">
        <v>0</v>
      </c>
      <c r="BZ16" s="6">
        <v>0</v>
      </c>
      <c r="CA16" s="6">
        <v>0</v>
      </c>
      <c r="CB16" s="6"/>
      <c r="CC16" s="6">
        <v>0</v>
      </c>
      <c r="CD16" s="6"/>
      <c r="CE16" s="6">
        <v>0</v>
      </c>
      <c r="CF16" s="6"/>
      <c r="CG16" s="6">
        <v>0</v>
      </c>
      <c r="CH16" s="6">
        <v>0</v>
      </c>
    </row>
    <row r="17" spans="1:86" ht="36" customHeight="1" x14ac:dyDescent="0.2">
      <c r="A17" s="47">
        <v>14</v>
      </c>
      <c r="B17" s="48" t="s">
        <v>132</v>
      </c>
      <c r="C17" s="48" t="s">
        <v>103</v>
      </c>
      <c r="D17" s="10" t="s">
        <v>58</v>
      </c>
      <c r="E17" s="10" t="s">
        <v>45</v>
      </c>
      <c r="F17" s="23">
        <v>82.083111142662844</v>
      </c>
      <c r="G17" s="24">
        <v>81.02189781021913</v>
      </c>
      <c r="H17" s="25">
        <v>77.118644067796566</v>
      </c>
      <c r="I17" s="27">
        <v>83.22981366459625</v>
      </c>
      <c r="J17" s="24">
        <v>75.925925925925895</v>
      </c>
      <c r="K17" s="22">
        <v>84.364261168384829</v>
      </c>
      <c r="L17" s="22">
        <v>74.324324324324351</v>
      </c>
      <c r="M17" s="22">
        <v>82.692307692307637</v>
      </c>
      <c r="N17" s="25">
        <v>78.078078078078093</v>
      </c>
      <c r="O17" s="26">
        <v>83.143507972665006</v>
      </c>
      <c r="P17" s="26">
        <v>83.090909090908937</v>
      </c>
      <c r="Q17" s="24">
        <v>85.575364667747095</v>
      </c>
      <c r="R17" s="25">
        <v>84.380610412926288</v>
      </c>
      <c r="S17" s="27">
        <v>79.469026548672517</v>
      </c>
      <c r="T17" s="26">
        <v>81.355932203389841</v>
      </c>
      <c r="U17" s="26">
        <v>82.352941176470523</v>
      </c>
      <c r="V17" s="26">
        <v>79.347826086956573</v>
      </c>
      <c r="W17" s="24">
        <v>86.075949367088612</v>
      </c>
      <c r="X17" s="25">
        <v>78.237410071942307</v>
      </c>
      <c r="Y17" s="26">
        <v>85.909090909090963</v>
      </c>
      <c r="Z17" s="26">
        <v>84.210526315789494</v>
      </c>
      <c r="AA17" s="24">
        <v>80.620155038759606</v>
      </c>
      <c r="AB17" s="22">
        <v>85.984848484848555</v>
      </c>
      <c r="AC17" s="25">
        <v>84.177215189873493</v>
      </c>
      <c r="AD17" s="26">
        <v>84.848484848484844</v>
      </c>
      <c r="AE17" s="26">
        <v>91.17647058823529</v>
      </c>
      <c r="AF17" s="26">
        <v>80.999999999999972</v>
      </c>
      <c r="AG17" s="27">
        <v>84.876543209876587</v>
      </c>
      <c r="AH17" s="26">
        <v>83.701657458563531</v>
      </c>
      <c r="AI17" s="26">
        <v>86.328124999999986</v>
      </c>
      <c r="AJ17" s="26">
        <v>82.945736434108525</v>
      </c>
      <c r="AK17" s="26">
        <v>79.574468085106318</v>
      </c>
      <c r="AL17" s="26">
        <v>84.677419354838662</v>
      </c>
      <c r="AM17" s="24">
        <v>80.906148867313831</v>
      </c>
      <c r="AN17" s="25">
        <v>76.388888888888886</v>
      </c>
      <c r="AQ17" s="6"/>
      <c r="AR17" s="6">
        <v>0</v>
      </c>
      <c r="AS17" s="6">
        <v>0</v>
      </c>
      <c r="AT17" s="6">
        <v>0</v>
      </c>
      <c r="AU17" s="6">
        <v>0</v>
      </c>
      <c r="AV17" s="6">
        <v>0</v>
      </c>
      <c r="AW17" s="6">
        <v>0</v>
      </c>
      <c r="AX17" s="6"/>
      <c r="AY17" s="6"/>
      <c r="AZ17" s="6">
        <v>0</v>
      </c>
      <c r="BA17" s="6"/>
      <c r="BB17" s="6">
        <v>0</v>
      </c>
      <c r="BC17" s="6">
        <v>0</v>
      </c>
      <c r="BD17" s="6">
        <v>0</v>
      </c>
      <c r="BE17" s="6">
        <v>0</v>
      </c>
      <c r="BF17" s="6">
        <v>0</v>
      </c>
      <c r="BG17" s="6">
        <v>0</v>
      </c>
      <c r="BH17" s="6">
        <v>0</v>
      </c>
      <c r="BI17" s="6">
        <v>0</v>
      </c>
      <c r="BJ17" s="6">
        <v>0</v>
      </c>
      <c r="BK17" s="6">
        <v>0</v>
      </c>
      <c r="BL17" s="6">
        <v>0</v>
      </c>
      <c r="BM17" s="6">
        <v>0</v>
      </c>
      <c r="BN17" s="6">
        <v>0</v>
      </c>
      <c r="BO17" s="6">
        <v>0</v>
      </c>
      <c r="BP17" s="6">
        <v>0</v>
      </c>
      <c r="BQ17" s="6">
        <v>0</v>
      </c>
      <c r="BR17" s="6">
        <v>0</v>
      </c>
      <c r="BS17" s="6"/>
      <c r="BT17" s="6">
        <v>0</v>
      </c>
      <c r="BU17" s="6"/>
      <c r="BV17" s="6"/>
      <c r="BW17" s="6">
        <v>0</v>
      </c>
      <c r="BX17" s="6">
        <v>0</v>
      </c>
      <c r="BY17" s="6">
        <v>0</v>
      </c>
      <c r="BZ17" s="6">
        <v>0</v>
      </c>
      <c r="CA17" s="6">
        <v>0</v>
      </c>
      <c r="CB17" s="6"/>
      <c r="CC17" s="6">
        <v>0</v>
      </c>
      <c r="CD17" s="6"/>
      <c r="CE17" s="6">
        <v>0</v>
      </c>
      <c r="CF17" s="6"/>
      <c r="CG17" s="6">
        <v>0</v>
      </c>
      <c r="CH17" s="6">
        <v>-1</v>
      </c>
    </row>
    <row r="18" spans="1:86" ht="36" customHeight="1" x14ac:dyDescent="0.2">
      <c r="A18" s="47">
        <v>15</v>
      </c>
      <c r="B18" s="48" t="s">
        <v>132</v>
      </c>
      <c r="C18" s="48" t="s">
        <v>103</v>
      </c>
      <c r="D18" s="10" t="s">
        <v>59</v>
      </c>
      <c r="E18" s="10" t="s">
        <v>60</v>
      </c>
      <c r="F18" s="23">
        <v>75.47600287198064</v>
      </c>
      <c r="G18" s="24">
        <v>80.157170923379311</v>
      </c>
      <c r="H18" s="25">
        <v>77.375565610859653</v>
      </c>
      <c r="I18" s="27">
        <v>74.358974358974464</v>
      </c>
      <c r="J18" s="24">
        <v>76.923076923076891</v>
      </c>
      <c r="K18" s="22">
        <v>79.487179487179489</v>
      </c>
      <c r="L18" s="22">
        <v>65.753424657534268</v>
      </c>
      <c r="M18" s="22">
        <v>82.432432432432407</v>
      </c>
      <c r="N18" s="25">
        <v>77.215189873417742</v>
      </c>
      <c r="O18" s="26">
        <v>77.912621359223138</v>
      </c>
      <c r="P18" s="26">
        <v>78.651685393258276</v>
      </c>
      <c r="Q18" s="24">
        <v>81.436077057793241</v>
      </c>
      <c r="R18" s="25">
        <v>81.249999999999886</v>
      </c>
      <c r="S18" s="27">
        <v>71.775700934579461</v>
      </c>
      <c r="T18" s="26">
        <v>89.65517241379311</v>
      </c>
      <c r="U18" s="26">
        <v>82.329317269076242</v>
      </c>
      <c r="V18" s="26">
        <v>76.153846153846189</v>
      </c>
      <c r="W18" s="24">
        <v>75.000000000000014</v>
      </c>
      <c r="X18" s="25">
        <v>71.61654135338334</v>
      </c>
      <c r="Y18" s="26">
        <v>77.750611246943919</v>
      </c>
      <c r="Z18" s="26">
        <v>81.081081081081123</v>
      </c>
      <c r="AA18" s="24">
        <v>62.704918032786814</v>
      </c>
      <c r="AB18" s="22">
        <v>81.925343811394981</v>
      </c>
      <c r="AC18" s="25">
        <v>71.182795698924792</v>
      </c>
      <c r="AD18" s="22" t="s">
        <v>127</v>
      </c>
      <c r="AE18" s="26">
        <v>85.714285714285708</v>
      </c>
      <c r="AF18" s="26">
        <v>73.958333333333286</v>
      </c>
      <c r="AG18" s="27">
        <v>79.421221864951804</v>
      </c>
      <c r="AH18" s="26">
        <v>65.536723163841913</v>
      </c>
      <c r="AI18" s="26">
        <v>80.000000000000014</v>
      </c>
      <c r="AJ18" s="26">
        <v>78.151260504201673</v>
      </c>
      <c r="AK18" s="26">
        <v>72.685185185185162</v>
      </c>
      <c r="AL18" s="26">
        <v>84.357541899441273</v>
      </c>
      <c r="AM18" s="24">
        <v>72.448979591836647</v>
      </c>
      <c r="AN18" s="25">
        <v>65.913757700205338</v>
      </c>
      <c r="AQ18" s="6"/>
      <c r="AR18" s="6">
        <v>0</v>
      </c>
      <c r="AS18" s="6">
        <v>0</v>
      </c>
      <c r="AT18" s="6">
        <v>0</v>
      </c>
      <c r="AU18" s="6">
        <v>0</v>
      </c>
      <c r="AV18" s="6">
        <v>0</v>
      </c>
      <c r="AW18" s="6">
        <v>0</v>
      </c>
      <c r="AX18" s="6"/>
      <c r="AY18" s="6"/>
      <c r="AZ18" s="6">
        <v>0</v>
      </c>
      <c r="BA18" s="6"/>
      <c r="BB18" s="6">
        <v>0</v>
      </c>
      <c r="BC18" s="6">
        <v>0</v>
      </c>
      <c r="BD18" s="6">
        <v>1</v>
      </c>
      <c r="BE18" s="6">
        <v>1</v>
      </c>
      <c r="BF18" s="6">
        <v>0</v>
      </c>
      <c r="BG18" s="6">
        <v>1</v>
      </c>
      <c r="BH18" s="6">
        <v>1</v>
      </c>
      <c r="BI18" s="6">
        <v>0</v>
      </c>
      <c r="BJ18" s="6">
        <v>0</v>
      </c>
      <c r="BK18" s="6">
        <v>0</v>
      </c>
      <c r="BL18" s="6">
        <v>0</v>
      </c>
      <c r="BM18" s="6">
        <v>0</v>
      </c>
      <c r="BN18" s="6">
        <v>-1</v>
      </c>
      <c r="BO18" s="6">
        <v>1</v>
      </c>
      <c r="BP18" s="6">
        <v>0</v>
      </c>
      <c r="BQ18" s="6"/>
      <c r="BR18" s="6">
        <v>0</v>
      </c>
      <c r="BS18" s="6"/>
      <c r="BT18" s="6">
        <v>0</v>
      </c>
      <c r="BU18" s="6"/>
      <c r="BV18" s="6"/>
      <c r="BW18" s="6">
        <v>0</v>
      </c>
      <c r="BX18" s="6">
        <v>-1</v>
      </c>
      <c r="BY18" s="6">
        <v>0</v>
      </c>
      <c r="BZ18" s="6">
        <v>0</v>
      </c>
      <c r="CA18" s="6">
        <v>0</v>
      </c>
      <c r="CB18" s="6"/>
      <c r="CC18" s="6">
        <v>0</v>
      </c>
      <c r="CD18" s="6"/>
      <c r="CE18" s="6">
        <v>1</v>
      </c>
      <c r="CF18" s="6"/>
      <c r="CG18" s="6">
        <v>0</v>
      </c>
      <c r="CH18" s="6">
        <v>-1</v>
      </c>
    </row>
    <row r="19" spans="1:86" ht="36" customHeight="1" x14ac:dyDescent="0.2">
      <c r="A19" s="47">
        <v>16</v>
      </c>
      <c r="B19" s="48" t="s">
        <v>132</v>
      </c>
      <c r="C19" s="48" t="s">
        <v>104</v>
      </c>
      <c r="D19" s="10" t="s">
        <v>61</v>
      </c>
      <c r="E19" s="10" t="s">
        <v>57</v>
      </c>
      <c r="F19" s="23">
        <v>71.395029227670591</v>
      </c>
      <c r="G19" s="24">
        <v>71.698113207547308</v>
      </c>
      <c r="H19" s="25">
        <v>81.81818181818177</v>
      </c>
      <c r="I19" s="27">
        <v>69.12442396313368</v>
      </c>
      <c r="J19" s="24">
        <v>76.404494382022435</v>
      </c>
      <c r="K19" s="22">
        <v>70.824949698189215</v>
      </c>
      <c r="L19" s="22">
        <v>72.307692307692335</v>
      </c>
      <c r="M19" s="22">
        <v>80.71428571428568</v>
      </c>
      <c r="N19" s="25">
        <v>72.789115646258551</v>
      </c>
      <c r="O19" s="26">
        <v>73.087071240105402</v>
      </c>
      <c r="P19" s="26">
        <v>74.796747967479575</v>
      </c>
      <c r="Q19" s="24">
        <v>74.90347490347483</v>
      </c>
      <c r="R19" s="25">
        <v>80.793319415448849</v>
      </c>
      <c r="S19" s="27">
        <v>67.763157894736977</v>
      </c>
      <c r="T19" s="26">
        <v>89.285714285714278</v>
      </c>
      <c r="U19" s="26">
        <v>80.34934497816586</v>
      </c>
      <c r="V19" s="26">
        <v>75.732217573221789</v>
      </c>
      <c r="W19" s="24">
        <v>70.588235294117652</v>
      </c>
      <c r="X19" s="25">
        <v>54.767184035476824</v>
      </c>
      <c r="Y19" s="26">
        <v>68.622448979591994</v>
      </c>
      <c r="Z19" s="26">
        <v>69.014084507042298</v>
      </c>
      <c r="AA19" s="24">
        <v>61.674008810572644</v>
      </c>
      <c r="AB19" s="22">
        <v>75.578947368421069</v>
      </c>
      <c r="AC19" s="25">
        <v>72.641509433962341</v>
      </c>
      <c r="AD19" s="26">
        <v>80</v>
      </c>
      <c r="AE19" s="26">
        <v>81.355932203389841</v>
      </c>
      <c r="AF19" s="26">
        <v>74.157303370786494</v>
      </c>
      <c r="AG19" s="27">
        <v>65.789473684210535</v>
      </c>
      <c r="AH19" s="26">
        <v>68.111455108359195</v>
      </c>
      <c r="AI19" s="26">
        <v>69.058295964125591</v>
      </c>
      <c r="AJ19" s="26">
        <v>76.363636363636374</v>
      </c>
      <c r="AK19" s="26">
        <v>81.218274111675086</v>
      </c>
      <c r="AL19" s="26">
        <v>81.626506024096315</v>
      </c>
      <c r="AM19" s="24">
        <v>71.653543307086593</v>
      </c>
      <c r="AN19" s="25">
        <v>67.10526315789474</v>
      </c>
      <c r="AQ19" s="6"/>
      <c r="AR19" s="6">
        <v>0</v>
      </c>
      <c r="AS19" s="6">
        <v>1</v>
      </c>
      <c r="AT19" s="6">
        <v>0</v>
      </c>
      <c r="AU19" s="6">
        <v>0</v>
      </c>
      <c r="AV19" s="6">
        <v>0</v>
      </c>
      <c r="AW19" s="6">
        <v>1</v>
      </c>
      <c r="AX19" s="6"/>
      <c r="AY19" s="6"/>
      <c r="AZ19" s="6">
        <v>0</v>
      </c>
      <c r="BA19" s="6"/>
      <c r="BB19" s="6">
        <v>0</v>
      </c>
      <c r="BC19" s="6">
        <v>0</v>
      </c>
      <c r="BD19" s="6">
        <v>0</v>
      </c>
      <c r="BE19" s="6">
        <v>1</v>
      </c>
      <c r="BF19" s="6">
        <v>0</v>
      </c>
      <c r="BG19" s="6">
        <v>1</v>
      </c>
      <c r="BH19" s="6">
        <v>1</v>
      </c>
      <c r="BI19" s="6">
        <v>0</v>
      </c>
      <c r="BJ19" s="6">
        <v>0</v>
      </c>
      <c r="BK19" s="6">
        <v>-1</v>
      </c>
      <c r="BL19" s="6">
        <v>0</v>
      </c>
      <c r="BM19" s="6">
        <v>0</v>
      </c>
      <c r="BN19" s="6">
        <v>-1</v>
      </c>
      <c r="BO19" s="6">
        <v>0</v>
      </c>
      <c r="BP19" s="6">
        <v>0</v>
      </c>
      <c r="BQ19" s="6">
        <v>0</v>
      </c>
      <c r="BR19" s="6">
        <v>0</v>
      </c>
      <c r="BS19" s="6"/>
      <c r="BT19" s="6">
        <v>0</v>
      </c>
      <c r="BU19" s="6"/>
      <c r="BV19" s="6"/>
      <c r="BW19" s="6">
        <v>0</v>
      </c>
      <c r="BX19" s="6">
        <v>0</v>
      </c>
      <c r="BY19" s="6">
        <v>0</v>
      </c>
      <c r="BZ19" s="6">
        <v>0</v>
      </c>
      <c r="CA19" s="6">
        <v>0</v>
      </c>
      <c r="CB19" s="6"/>
      <c r="CC19" s="6">
        <v>1</v>
      </c>
      <c r="CD19" s="6"/>
      <c r="CE19" s="6">
        <v>1</v>
      </c>
      <c r="CF19" s="6"/>
      <c r="CG19" s="6">
        <v>0</v>
      </c>
      <c r="CH19" s="6">
        <v>0</v>
      </c>
    </row>
    <row r="20" spans="1:86" ht="36" customHeight="1" x14ac:dyDescent="0.2">
      <c r="A20" s="47">
        <v>18</v>
      </c>
      <c r="B20" s="48" t="s">
        <v>132</v>
      </c>
      <c r="C20" s="48" t="s">
        <v>105</v>
      </c>
      <c r="D20" s="10" t="s">
        <v>62</v>
      </c>
      <c r="E20" s="10" t="s">
        <v>63</v>
      </c>
      <c r="F20" s="23">
        <v>64.933246006777125</v>
      </c>
      <c r="G20" s="24">
        <v>68.243243243243214</v>
      </c>
      <c r="H20" s="25">
        <v>72.058823529411768</v>
      </c>
      <c r="I20" s="27">
        <v>62.011173184357503</v>
      </c>
      <c r="J20" s="22" t="s">
        <v>127</v>
      </c>
      <c r="K20" s="22">
        <v>66.013071895424801</v>
      </c>
      <c r="L20" s="22">
        <v>55.555555555555571</v>
      </c>
      <c r="M20" s="22">
        <v>70.000000000000014</v>
      </c>
      <c r="N20" s="25">
        <v>56.962025316455708</v>
      </c>
      <c r="O20" s="26">
        <v>62.5</v>
      </c>
      <c r="P20" s="26">
        <v>70.779220779220793</v>
      </c>
      <c r="Q20" s="24">
        <v>69.325153374233182</v>
      </c>
      <c r="R20" s="25">
        <v>68.152866242038286</v>
      </c>
      <c r="S20" s="27">
        <v>68.156424581005624</v>
      </c>
      <c r="T20" s="22" t="s">
        <v>127</v>
      </c>
      <c r="U20" s="26">
        <v>74.137931034482747</v>
      </c>
      <c r="V20" s="26">
        <v>46.969696969696969</v>
      </c>
      <c r="W20" s="22" t="s">
        <v>127</v>
      </c>
      <c r="X20" s="25">
        <v>52.727272727272755</v>
      </c>
      <c r="Y20" s="26">
        <v>72.307692307692307</v>
      </c>
      <c r="Z20" s="26">
        <v>72.222222222222214</v>
      </c>
      <c r="AA20" s="24">
        <v>53.260869565217405</v>
      </c>
      <c r="AB20" s="22">
        <v>75.460122699386446</v>
      </c>
      <c r="AC20" s="25">
        <v>67.816091954023008</v>
      </c>
      <c r="AD20" s="22" t="s">
        <v>127</v>
      </c>
      <c r="AE20" s="22" t="s">
        <v>127</v>
      </c>
      <c r="AF20" s="22" t="s">
        <v>127</v>
      </c>
      <c r="AG20" s="27">
        <v>58.260869565217376</v>
      </c>
      <c r="AH20" s="26">
        <v>63.492063492063487</v>
      </c>
      <c r="AI20" s="26">
        <v>74</v>
      </c>
      <c r="AJ20" s="26">
        <v>69.999999999999986</v>
      </c>
      <c r="AK20" s="26">
        <v>68.75</v>
      </c>
      <c r="AL20" s="26">
        <v>71.428571428571402</v>
      </c>
      <c r="AM20" s="24">
        <v>64.07766990291266</v>
      </c>
      <c r="AN20" s="25">
        <v>59.473684210526315</v>
      </c>
      <c r="AQ20" s="6"/>
      <c r="AR20" s="6">
        <v>0</v>
      </c>
      <c r="AS20" s="6">
        <v>0</v>
      </c>
      <c r="AT20" s="6"/>
      <c r="AU20" s="6">
        <v>0</v>
      </c>
      <c r="AV20" s="6">
        <v>0</v>
      </c>
      <c r="AW20" s="6">
        <v>0</v>
      </c>
      <c r="AX20" s="6"/>
      <c r="AY20" s="6"/>
      <c r="AZ20" s="6">
        <v>0</v>
      </c>
      <c r="BA20" s="6"/>
      <c r="BB20" s="6">
        <v>0</v>
      </c>
      <c r="BC20" s="6">
        <v>0</v>
      </c>
      <c r="BD20" s="6">
        <v>0</v>
      </c>
      <c r="BE20" s="6">
        <v>0</v>
      </c>
      <c r="BF20" s="6">
        <v>0</v>
      </c>
      <c r="BG20" s="6"/>
      <c r="BH20" s="6">
        <v>0</v>
      </c>
      <c r="BI20" s="6">
        <v>-1</v>
      </c>
      <c r="BJ20" s="6"/>
      <c r="BK20" s="6">
        <v>-1</v>
      </c>
      <c r="BL20" s="6">
        <v>0</v>
      </c>
      <c r="BM20" s="6">
        <v>0</v>
      </c>
      <c r="BN20" s="6">
        <v>0</v>
      </c>
      <c r="BO20" s="6">
        <v>1</v>
      </c>
      <c r="BP20" s="6">
        <v>0</v>
      </c>
      <c r="BQ20" s="6"/>
      <c r="BR20" s="6"/>
      <c r="BS20" s="6"/>
      <c r="BT20" s="6"/>
      <c r="BU20" s="6"/>
      <c r="BV20" s="6"/>
      <c r="BW20" s="6">
        <v>0</v>
      </c>
      <c r="BX20" s="6">
        <v>0</v>
      </c>
      <c r="BY20" s="6">
        <v>0</v>
      </c>
      <c r="BZ20" s="6">
        <v>0</v>
      </c>
      <c r="CA20" s="6">
        <v>0</v>
      </c>
      <c r="CB20" s="6"/>
      <c r="CC20" s="6">
        <v>0</v>
      </c>
      <c r="CD20" s="6"/>
      <c r="CE20" s="6">
        <v>0</v>
      </c>
      <c r="CF20" s="6"/>
      <c r="CG20" s="6">
        <v>0</v>
      </c>
      <c r="CH20" s="6">
        <v>0</v>
      </c>
    </row>
    <row r="21" spans="1:86" ht="36" customHeight="1" x14ac:dyDescent="0.2">
      <c r="A21" s="47">
        <v>19</v>
      </c>
      <c r="B21" s="48" t="s">
        <v>132</v>
      </c>
      <c r="C21" s="48" t="s">
        <v>106</v>
      </c>
      <c r="D21" s="10" t="s">
        <v>64</v>
      </c>
      <c r="E21" s="10" t="s">
        <v>45</v>
      </c>
      <c r="F21" s="23">
        <v>87.425506042411456</v>
      </c>
      <c r="G21" s="24">
        <v>89.194139194139282</v>
      </c>
      <c r="H21" s="25">
        <v>87.029288702928866</v>
      </c>
      <c r="I21" s="27">
        <v>85.892116182572593</v>
      </c>
      <c r="J21" s="24">
        <v>92.592592592592567</v>
      </c>
      <c r="K21" s="22">
        <v>90.893470790377947</v>
      </c>
      <c r="L21" s="22">
        <v>76.712328767123296</v>
      </c>
      <c r="M21" s="22">
        <v>89.67741935483869</v>
      </c>
      <c r="N21" s="25">
        <v>85.454545454545482</v>
      </c>
      <c r="O21" s="26">
        <v>87.899543378995332</v>
      </c>
      <c r="P21" s="26">
        <v>90.596745027124669</v>
      </c>
      <c r="Q21" s="24">
        <v>88.798701298701246</v>
      </c>
      <c r="R21" s="25">
        <v>92.072072072072004</v>
      </c>
      <c r="S21" s="27">
        <v>84.07079646017695</v>
      </c>
      <c r="T21" s="26">
        <v>90</v>
      </c>
      <c r="U21" s="26">
        <v>91.666666666666629</v>
      </c>
      <c r="V21" s="26">
        <v>86.131386861313899</v>
      </c>
      <c r="W21" s="24">
        <v>87.341772151898738</v>
      </c>
      <c r="X21" s="25">
        <v>86.200716845878048</v>
      </c>
      <c r="Y21" s="26">
        <v>89.772727272727309</v>
      </c>
      <c r="Z21" s="26">
        <v>88.513513513513544</v>
      </c>
      <c r="AA21" s="24">
        <v>81.640624999999929</v>
      </c>
      <c r="AB21" s="22">
        <v>93.155893536121724</v>
      </c>
      <c r="AC21" s="25">
        <v>85.443037974683605</v>
      </c>
      <c r="AD21" s="26">
        <v>87.87878787878789</v>
      </c>
      <c r="AE21" s="26">
        <v>95.588235294117652</v>
      </c>
      <c r="AF21" s="26">
        <v>87.254901960784295</v>
      </c>
      <c r="AG21" s="27">
        <v>88.235294117647072</v>
      </c>
      <c r="AH21" s="26">
        <v>86.072423398328695</v>
      </c>
      <c r="AI21" s="26">
        <v>91.764705882352942</v>
      </c>
      <c r="AJ21" s="26">
        <v>91.406249999999986</v>
      </c>
      <c r="AK21" s="26">
        <v>89.316239316239276</v>
      </c>
      <c r="AL21" s="26">
        <v>92.722371967654979</v>
      </c>
      <c r="AM21" s="24">
        <v>89.250814332247515</v>
      </c>
      <c r="AN21" s="25">
        <v>80.876494023904371</v>
      </c>
      <c r="AQ21" s="6"/>
      <c r="AR21" s="6">
        <v>0</v>
      </c>
      <c r="AS21" s="6">
        <v>0</v>
      </c>
      <c r="AT21" s="6">
        <v>0</v>
      </c>
      <c r="AU21" s="6">
        <v>0</v>
      </c>
      <c r="AV21" s="6">
        <v>-1</v>
      </c>
      <c r="AW21" s="6">
        <v>0</v>
      </c>
      <c r="AX21" s="6"/>
      <c r="AY21" s="6"/>
      <c r="AZ21" s="6">
        <v>0</v>
      </c>
      <c r="BA21" s="6"/>
      <c r="BB21" s="6">
        <v>0</v>
      </c>
      <c r="BC21" s="6">
        <v>0</v>
      </c>
      <c r="BD21" s="6">
        <v>0</v>
      </c>
      <c r="BE21" s="6">
        <v>1</v>
      </c>
      <c r="BF21" s="6">
        <v>0</v>
      </c>
      <c r="BG21" s="6">
        <v>0</v>
      </c>
      <c r="BH21" s="6">
        <v>0</v>
      </c>
      <c r="BI21" s="6">
        <v>0</v>
      </c>
      <c r="BJ21" s="6">
        <v>0</v>
      </c>
      <c r="BK21" s="6">
        <v>0</v>
      </c>
      <c r="BL21" s="6">
        <v>0</v>
      </c>
      <c r="BM21" s="6">
        <v>0</v>
      </c>
      <c r="BN21" s="6">
        <v>-1</v>
      </c>
      <c r="BO21" s="6">
        <v>1</v>
      </c>
      <c r="BP21" s="6">
        <v>0</v>
      </c>
      <c r="BQ21" s="6">
        <v>0</v>
      </c>
      <c r="BR21" s="6">
        <v>0</v>
      </c>
      <c r="BS21" s="6"/>
      <c r="BT21" s="6">
        <v>0</v>
      </c>
      <c r="BU21" s="6"/>
      <c r="BV21" s="6"/>
      <c r="BW21" s="6">
        <v>0</v>
      </c>
      <c r="BX21" s="6">
        <v>0</v>
      </c>
      <c r="BY21" s="6">
        <v>0</v>
      </c>
      <c r="BZ21" s="6">
        <v>0</v>
      </c>
      <c r="CA21" s="6">
        <v>0</v>
      </c>
      <c r="CB21" s="6"/>
      <c r="CC21" s="6">
        <v>0</v>
      </c>
      <c r="CD21" s="6"/>
      <c r="CE21" s="6">
        <v>1</v>
      </c>
      <c r="CF21" s="6"/>
      <c r="CG21" s="6">
        <v>0</v>
      </c>
      <c r="CH21" s="6">
        <v>-1</v>
      </c>
    </row>
    <row r="22" spans="1:86" ht="36" customHeight="1" x14ac:dyDescent="0.2">
      <c r="A22" s="47">
        <v>20</v>
      </c>
      <c r="B22" s="48" t="s">
        <v>132</v>
      </c>
      <c r="C22" s="48" t="s">
        <v>107</v>
      </c>
      <c r="D22" s="10" t="s">
        <v>65</v>
      </c>
      <c r="E22" s="10" t="s">
        <v>57</v>
      </c>
      <c r="F22" s="23">
        <v>94.543881270612346</v>
      </c>
      <c r="G22" s="24">
        <v>95.970695970696013</v>
      </c>
      <c r="H22" s="25">
        <v>95.397489539748946</v>
      </c>
      <c r="I22" s="27">
        <v>93.736951983298539</v>
      </c>
      <c r="J22" s="24">
        <v>95.327102803738313</v>
      </c>
      <c r="K22" s="22">
        <v>96.068376068376026</v>
      </c>
      <c r="L22" s="22">
        <v>91.666666666666671</v>
      </c>
      <c r="M22" s="22">
        <v>98.076923076923066</v>
      </c>
      <c r="N22" s="25">
        <v>94.864048338368576</v>
      </c>
      <c r="O22" s="26">
        <v>96.567505720823775</v>
      </c>
      <c r="P22" s="26">
        <v>96.739130434782567</v>
      </c>
      <c r="Q22" s="24">
        <v>95.145631067961162</v>
      </c>
      <c r="R22" s="25">
        <v>98.384201077199265</v>
      </c>
      <c r="S22" s="27">
        <v>93.628318584070755</v>
      </c>
      <c r="T22" s="26">
        <v>96.666666666666671</v>
      </c>
      <c r="U22" s="26">
        <v>97.2222222222222</v>
      </c>
      <c r="V22" s="26">
        <v>97.058823529411768</v>
      </c>
      <c r="W22" s="24">
        <v>93.670886075949383</v>
      </c>
      <c r="X22" s="25">
        <v>93.177737881508023</v>
      </c>
      <c r="Y22" s="26">
        <v>95.216400911161742</v>
      </c>
      <c r="Z22" s="26">
        <v>94.039735099337776</v>
      </c>
      <c r="AA22" s="24">
        <v>88.715953307392965</v>
      </c>
      <c r="AB22" s="22">
        <v>97.343453510436447</v>
      </c>
      <c r="AC22" s="25">
        <v>95.54140127388537</v>
      </c>
      <c r="AD22" s="26">
        <v>93.939393939393938</v>
      </c>
      <c r="AE22" s="26">
        <v>100</v>
      </c>
      <c r="AF22" s="26">
        <v>94</v>
      </c>
      <c r="AG22" s="27">
        <v>94.117647058823536</v>
      </c>
      <c r="AH22" s="26">
        <v>92.757660167130922</v>
      </c>
      <c r="AI22" s="26">
        <v>94.117647058823522</v>
      </c>
      <c r="AJ22" s="26">
        <v>94.488188976377941</v>
      </c>
      <c r="AK22" s="26">
        <v>94.871794871794847</v>
      </c>
      <c r="AL22" s="26">
        <v>97.860962566844918</v>
      </c>
      <c r="AM22" s="24">
        <v>92.810457516339838</v>
      </c>
      <c r="AN22" s="25">
        <v>90.059642147117287</v>
      </c>
      <c r="AQ22" s="6"/>
      <c r="AR22" s="6">
        <v>0</v>
      </c>
      <c r="AS22" s="6">
        <v>0</v>
      </c>
      <c r="AT22" s="6">
        <v>0</v>
      </c>
      <c r="AU22" s="6">
        <v>0</v>
      </c>
      <c r="AV22" s="6">
        <v>0</v>
      </c>
      <c r="AW22" s="6">
        <v>0</v>
      </c>
      <c r="AX22" s="6"/>
      <c r="AY22" s="6"/>
      <c r="AZ22" s="6">
        <v>0</v>
      </c>
      <c r="BA22" s="6"/>
      <c r="BB22" s="6">
        <v>0</v>
      </c>
      <c r="BC22" s="6">
        <v>0</v>
      </c>
      <c r="BD22" s="6">
        <v>0</v>
      </c>
      <c r="BE22" s="6">
        <v>1</v>
      </c>
      <c r="BF22" s="6">
        <v>0</v>
      </c>
      <c r="BG22" s="6">
        <v>0</v>
      </c>
      <c r="BH22" s="6">
        <v>0</v>
      </c>
      <c r="BI22" s="6">
        <v>0</v>
      </c>
      <c r="BJ22" s="6">
        <v>0</v>
      </c>
      <c r="BK22" s="6">
        <v>0</v>
      </c>
      <c r="BL22" s="6">
        <v>0</v>
      </c>
      <c r="BM22" s="6">
        <v>0</v>
      </c>
      <c r="BN22" s="6">
        <v>-1</v>
      </c>
      <c r="BO22" s="6">
        <v>1</v>
      </c>
      <c r="BP22" s="6">
        <v>0</v>
      </c>
      <c r="BQ22" s="6">
        <v>0</v>
      </c>
      <c r="BR22" s="6">
        <v>1</v>
      </c>
      <c r="BS22" s="6"/>
      <c r="BT22" s="6">
        <v>0</v>
      </c>
      <c r="BU22" s="6"/>
      <c r="BV22" s="6"/>
      <c r="BW22" s="6">
        <v>0</v>
      </c>
      <c r="BX22" s="6">
        <v>0</v>
      </c>
      <c r="BY22" s="6">
        <v>0</v>
      </c>
      <c r="BZ22" s="6">
        <v>0</v>
      </c>
      <c r="CA22" s="6">
        <v>0</v>
      </c>
      <c r="CB22" s="6"/>
      <c r="CC22" s="6">
        <v>0</v>
      </c>
      <c r="CD22" s="6"/>
      <c r="CE22" s="6">
        <v>1</v>
      </c>
      <c r="CF22" s="6"/>
      <c r="CG22" s="6">
        <v>0</v>
      </c>
      <c r="CH22" s="6">
        <v>-1</v>
      </c>
    </row>
    <row r="23" spans="1:86" ht="36" customHeight="1" x14ac:dyDescent="0.2">
      <c r="A23" s="47">
        <v>21</v>
      </c>
      <c r="B23" s="48" t="s">
        <v>132</v>
      </c>
      <c r="C23" s="48" t="s">
        <v>108</v>
      </c>
      <c r="D23" s="10" t="s">
        <v>66</v>
      </c>
      <c r="E23" s="10" t="s">
        <v>60</v>
      </c>
      <c r="F23" s="23">
        <v>85.999878299043132</v>
      </c>
      <c r="G23" s="24">
        <v>87.202925045703921</v>
      </c>
      <c r="H23" s="25">
        <v>87.866108786610866</v>
      </c>
      <c r="I23" s="27">
        <v>86.694386694386679</v>
      </c>
      <c r="J23" s="24">
        <v>87.03703703703701</v>
      </c>
      <c r="K23" s="22">
        <v>89.931740614334416</v>
      </c>
      <c r="L23" s="22">
        <v>80.555555555555571</v>
      </c>
      <c r="M23" s="22">
        <v>89.67741935483869</v>
      </c>
      <c r="N23" s="25">
        <v>85.714285714285737</v>
      </c>
      <c r="O23" s="26">
        <v>88.382687927106957</v>
      </c>
      <c r="P23" s="26">
        <v>88.788426763110181</v>
      </c>
      <c r="Q23" s="24">
        <v>87.883683360258416</v>
      </c>
      <c r="R23" s="25">
        <v>91.726618705035918</v>
      </c>
      <c r="S23" s="27">
        <v>85.132743362831818</v>
      </c>
      <c r="T23" s="26">
        <v>93.220338983050837</v>
      </c>
      <c r="U23" s="26">
        <v>90.513833992094817</v>
      </c>
      <c r="V23" s="26">
        <v>86.861313868613195</v>
      </c>
      <c r="W23" s="24">
        <v>83.544303797468373</v>
      </c>
      <c r="X23" s="25">
        <v>84.436493738819223</v>
      </c>
      <c r="Y23" s="26">
        <v>87.95454545454551</v>
      </c>
      <c r="Z23" s="26">
        <v>87.333333333333357</v>
      </c>
      <c r="AA23" s="24">
        <v>72.549019607843036</v>
      </c>
      <c r="AB23" s="22">
        <v>90.170132325141822</v>
      </c>
      <c r="AC23" s="25">
        <v>80.801687763713161</v>
      </c>
      <c r="AD23" s="26">
        <v>93.939393939393938</v>
      </c>
      <c r="AE23" s="26">
        <v>92.64705882352942</v>
      </c>
      <c r="AF23" s="26">
        <v>87.128712871287121</v>
      </c>
      <c r="AG23" s="27">
        <v>85.981308411214968</v>
      </c>
      <c r="AH23" s="26">
        <v>79.665738161559901</v>
      </c>
      <c r="AI23" s="26">
        <v>90.588235294117638</v>
      </c>
      <c r="AJ23" s="26">
        <v>89.922480620155028</v>
      </c>
      <c r="AK23" s="26">
        <v>86.752136752136693</v>
      </c>
      <c r="AL23" s="26">
        <v>90.884718498659495</v>
      </c>
      <c r="AM23" s="24">
        <v>80.781758957654631</v>
      </c>
      <c r="AN23" s="25">
        <v>79.800000000000011</v>
      </c>
      <c r="AQ23" s="6"/>
      <c r="AR23" s="6">
        <v>0</v>
      </c>
      <c r="AS23" s="6">
        <v>0</v>
      </c>
      <c r="AT23" s="6">
        <v>0</v>
      </c>
      <c r="AU23" s="6">
        <v>0</v>
      </c>
      <c r="AV23" s="6">
        <v>0</v>
      </c>
      <c r="AW23" s="6">
        <v>0</v>
      </c>
      <c r="AX23" s="6"/>
      <c r="AY23" s="6"/>
      <c r="AZ23" s="6">
        <v>0</v>
      </c>
      <c r="BA23" s="6"/>
      <c r="BB23" s="6">
        <v>0</v>
      </c>
      <c r="BC23" s="6">
        <v>0</v>
      </c>
      <c r="BD23" s="6">
        <v>0</v>
      </c>
      <c r="BE23" s="6">
        <v>1</v>
      </c>
      <c r="BF23" s="6">
        <v>0</v>
      </c>
      <c r="BG23" s="6">
        <v>0</v>
      </c>
      <c r="BH23" s="6">
        <v>0</v>
      </c>
      <c r="BI23" s="6">
        <v>0</v>
      </c>
      <c r="BJ23" s="6">
        <v>0</v>
      </c>
      <c r="BK23" s="6">
        <v>0</v>
      </c>
      <c r="BL23" s="6">
        <v>0</v>
      </c>
      <c r="BM23" s="6">
        <v>0</v>
      </c>
      <c r="BN23" s="6">
        <v>-1</v>
      </c>
      <c r="BO23" s="6">
        <v>1</v>
      </c>
      <c r="BP23" s="6">
        <v>-1</v>
      </c>
      <c r="BQ23" s="6">
        <v>0</v>
      </c>
      <c r="BR23" s="6">
        <v>0</v>
      </c>
      <c r="BS23" s="6"/>
      <c r="BT23" s="6">
        <v>0</v>
      </c>
      <c r="BU23" s="6"/>
      <c r="BV23" s="6"/>
      <c r="BW23" s="6">
        <v>0</v>
      </c>
      <c r="BX23" s="6">
        <v>-1</v>
      </c>
      <c r="BY23" s="6">
        <v>0</v>
      </c>
      <c r="BZ23" s="6">
        <v>0</v>
      </c>
      <c r="CA23" s="6">
        <v>0</v>
      </c>
      <c r="CB23" s="6"/>
      <c r="CC23" s="6">
        <v>0</v>
      </c>
      <c r="CD23" s="6"/>
      <c r="CE23" s="6">
        <v>1</v>
      </c>
      <c r="CF23" s="6"/>
      <c r="CG23" s="6">
        <v>-1</v>
      </c>
      <c r="CH23" s="6">
        <v>-1</v>
      </c>
    </row>
    <row r="24" spans="1:86" ht="36" customHeight="1" x14ac:dyDescent="0.2">
      <c r="A24" s="47">
        <v>22</v>
      </c>
      <c r="B24" s="48" t="s">
        <v>133</v>
      </c>
      <c r="C24" s="48" t="s">
        <v>109</v>
      </c>
      <c r="D24" s="10" t="s">
        <v>67</v>
      </c>
      <c r="E24" s="10" t="s">
        <v>57</v>
      </c>
      <c r="F24" s="23">
        <v>75.923297181702111</v>
      </c>
      <c r="G24" s="24">
        <v>77.2609819121448</v>
      </c>
      <c r="H24" s="25">
        <v>67.164179104477626</v>
      </c>
      <c r="I24" s="27">
        <v>76.612903225806477</v>
      </c>
      <c r="J24" s="24">
        <v>71.830985915492946</v>
      </c>
      <c r="K24" s="22">
        <v>80.099502487562248</v>
      </c>
      <c r="L24" s="22">
        <v>83.333333333333343</v>
      </c>
      <c r="M24" s="22">
        <v>84.347826086956516</v>
      </c>
      <c r="N24" s="25">
        <v>77.522935779816549</v>
      </c>
      <c r="O24" s="26">
        <v>72.697368421052531</v>
      </c>
      <c r="P24" s="26">
        <v>74.102564102564102</v>
      </c>
      <c r="Q24" s="24">
        <v>76.086956521739069</v>
      </c>
      <c r="R24" s="25">
        <v>80.582524271844719</v>
      </c>
      <c r="S24" s="27">
        <v>72.235294117647186</v>
      </c>
      <c r="T24" s="26">
        <v>74.358974358974379</v>
      </c>
      <c r="U24" s="26">
        <v>73.863636363636303</v>
      </c>
      <c r="V24" s="26">
        <v>63.043478260869534</v>
      </c>
      <c r="W24" s="24">
        <v>76.190476190476176</v>
      </c>
      <c r="X24" s="25">
        <v>71.428571428571502</v>
      </c>
      <c r="Y24" s="26">
        <v>78.3783783783785</v>
      </c>
      <c r="Z24" s="26">
        <v>78.688524590163965</v>
      </c>
      <c r="AA24" s="24">
        <v>68.527918781725859</v>
      </c>
      <c r="AB24" s="22">
        <v>80.288461538461547</v>
      </c>
      <c r="AC24" s="25">
        <v>78.208232445520636</v>
      </c>
      <c r="AD24" s="22" t="s">
        <v>127</v>
      </c>
      <c r="AE24" s="26">
        <v>80.952380952380949</v>
      </c>
      <c r="AF24" s="26">
        <v>62.857142857142854</v>
      </c>
      <c r="AG24" s="27">
        <v>74.152542372881356</v>
      </c>
      <c r="AH24" s="26">
        <v>75.812274368231087</v>
      </c>
      <c r="AI24" s="26">
        <v>78.52760736196322</v>
      </c>
      <c r="AJ24" s="26">
        <v>84.090909090909108</v>
      </c>
      <c r="AK24" s="26">
        <v>75.757575757575765</v>
      </c>
      <c r="AL24" s="26">
        <v>80.902777777777686</v>
      </c>
      <c r="AM24" s="24">
        <v>74.0890688259109</v>
      </c>
      <c r="AN24" s="25">
        <v>72.63427109974424</v>
      </c>
      <c r="AQ24" s="6"/>
      <c r="AR24" s="6">
        <v>0</v>
      </c>
      <c r="AS24" s="6">
        <v>0</v>
      </c>
      <c r="AT24" s="6">
        <v>0</v>
      </c>
      <c r="AU24" s="6">
        <v>0</v>
      </c>
      <c r="AV24" s="6">
        <v>0</v>
      </c>
      <c r="AW24" s="6">
        <v>0</v>
      </c>
      <c r="AX24" s="6"/>
      <c r="AY24" s="6"/>
      <c r="AZ24" s="6">
        <v>0</v>
      </c>
      <c r="BA24" s="6"/>
      <c r="BB24" s="6">
        <v>0</v>
      </c>
      <c r="BC24" s="6">
        <v>0</v>
      </c>
      <c r="BD24" s="6">
        <v>0</v>
      </c>
      <c r="BE24" s="6">
        <v>0</v>
      </c>
      <c r="BF24" s="6">
        <v>0</v>
      </c>
      <c r="BG24" s="6">
        <v>0</v>
      </c>
      <c r="BH24" s="6">
        <v>0</v>
      </c>
      <c r="BI24" s="6">
        <v>-1</v>
      </c>
      <c r="BJ24" s="6">
        <v>0</v>
      </c>
      <c r="BK24" s="6">
        <v>0</v>
      </c>
      <c r="BL24" s="6">
        <v>0</v>
      </c>
      <c r="BM24" s="6">
        <v>0</v>
      </c>
      <c r="BN24" s="6">
        <v>0</v>
      </c>
      <c r="BO24" s="6">
        <v>0</v>
      </c>
      <c r="BP24" s="6">
        <v>0</v>
      </c>
      <c r="BQ24" s="6"/>
      <c r="BR24" s="6">
        <v>0</v>
      </c>
      <c r="BS24" s="6"/>
      <c r="BT24" s="6">
        <v>-1</v>
      </c>
      <c r="BU24" s="6"/>
      <c r="BV24" s="6"/>
      <c r="BW24" s="6">
        <v>0</v>
      </c>
      <c r="BX24" s="6">
        <v>0</v>
      </c>
      <c r="BY24" s="6">
        <v>0</v>
      </c>
      <c r="BZ24" s="6">
        <v>0</v>
      </c>
      <c r="CA24" s="6">
        <v>0</v>
      </c>
      <c r="CB24" s="6"/>
      <c r="CC24" s="6">
        <v>0</v>
      </c>
      <c r="CD24" s="6"/>
      <c r="CE24" s="6">
        <v>0</v>
      </c>
      <c r="CF24" s="6"/>
      <c r="CG24" s="6">
        <v>0</v>
      </c>
      <c r="CH24" s="6">
        <v>0</v>
      </c>
    </row>
    <row r="25" spans="1:86" ht="36" customHeight="1" x14ac:dyDescent="0.2">
      <c r="A25" s="47">
        <v>23</v>
      </c>
      <c r="B25" s="48" t="s">
        <v>133</v>
      </c>
      <c r="C25" s="48" t="s">
        <v>102</v>
      </c>
      <c r="D25" s="10" t="s">
        <v>68</v>
      </c>
      <c r="E25" s="10" t="s">
        <v>57</v>
      </c>
      <c r="F25" s="23">
        <v>81.482939359103455</v>
      </c>
      <c r="G25" s="24">
        <v>81.794195250659712</v>
      </c>
      <c r="H25" s="25">
        <v>71.538461538461547</v>
      </c>
      <c r="I25" s="27">
        <v>83.425414364640915</v>
      </c>
      <c r="J25" s="24">
        <v>81.538461538461533</v>
      </c>
      <c r="K25" s="22">
        <v>85.166240409207219</v>
      </c>
      <c r="L25" s="22">
        <v>81.250000000000014</v>
      </c>
      <c r="M25" s="22">
        <v>86.238532110091739</v>
      </c>
      <c r="N25" s="25">
        <v>77.251184834123251</v>
      </c>
      <c r="O25" s="26">
        <v>81.29251700680264</v>
      </c>
      <c r="P25" s="26">
        <v>80.051813471502598</v>
      </c>
      <c r="Q25" s="24">
        <v>83.66445916114786</v>
      </c>
      <c r="R25" s="25">
        <v>82.512315270936014</v>
      </c>
      <c r="S25" s="27">
        <v>78.896882494004899</v>
      </c>
      <c r="T25" s="26">
        <v>78.947368421052644</v>
      </c>
      <c r="U25" s="26">
        <v>81.764705882352885</v>
      </c>
      <c r="V25" s="26">
        <v>70.391061452513924</v>
      </c>
      <c r="W25" s="24">
        <v>80.952380952380949</v>
      </c>
      <c r="X25" s="25">
        <v>75.000000000000028</v>
      </c>
      <c r="Y25" s="26">
        <v>82.066869300911961</v>
      </c>
      <c r="Z25" s="26">
        <v>80.991735537190095</v>
      </c>
      <c r="AA25" s="24">
        <v>76.923076923076891</v>
      </c>
      <c r="AB25" s="22">
        <v>86.552567237163828</v>
      </c>
      <c r="AC25" s="25">
        <v>86.732186732186761</v>
      </c>
      <c r="AD25" s="22" t="s">
        <v>127</v>
      </c>
      <c r="AE25" s="26">
        <v>85.365853658536579</v>
      </c>
      <c r="AF25" s="26">
        <v>77.941176470588232</v>
      </c>
      <c r="AG25" s="27">
        <v>78.969957081545076</v>
      </c>
      <c r="AH25" s="26">
        <v>81.617647058823579</v>
      </c>
      <c r="AI25" s="26">
        <v>87.500000000000014</v>
      </c>
      <c r="AJ25" s="26">
        <v>80.681818181818187</v>
      </c>
      <c r="AK25" s="26">
        <v>79.245283018867923</v>
      </c>
      <c r="AL25" s="26">
        <v>84.210526315789409</v>
      </c>
      <c r="AM25" s="24">
        <v>79.098360655737665</v>
      </c>
      <c r="AN25" s="25">
        <v>77.777777777777786</v>
      </c>
      <c r="AQ25" s="6"/>
      <c r="AR25" s="6">
        <v>0</v>
      </c>
      <c r="AS25" s="6">
        <v>-1</v>
      </c>
      <c r="AT25" s="6">
        <v>0</v>
      </c>
      <c r="AU25" s="6">
        <v>0</v>
      </c>
      <c r="AV25" s="6">
        <v>0</v>
      </c>
      <c r="AW25" s="6">
        <v>0</v>
      </c>
      <c r="AX25" s="6"/>
      <c r="AY25" s="6"/>
      <c r="AZ25" s="6">
        <v>0</v>
      </c>
      <c r="BA25" s="6"/>
      <c r="BB25" s="6">
        <v>0</v>
      </c>
      <c r="BC25" s="6">
        <v>0</v>
      </c>
      <c r="BD25" s="6">
        <v>0</v>
      </c>
      <c r="BE25" s="6">
        <v>0</v>
      </c>
      <c r="BF25" s="6">
        <v>0</v>
      </c>
      <c r="BG25" s="6">
        <v>0</v>
      </c>
      <c r="BH25" s="6">
        <v>0</v>
      </c>
      <c r="BI25" s="6">
        <v>-1</v>
      </c>
      <c r="BJ25" s="6">
        <v>0</v>
      </c>
      <c r="BK25" s="6">
        <v>-1</v>
      </c>
      <c r="BL25" s="6">
        <v>0</v>
      </c>
      <c r="BM25" s="6">
        <v>0</v>
      </c>
      <c r="BN25" s="6">
        <v>0</v>
      </c>
      <c r="BO25" s="6">
        <v>1</v>
      </c>
      <c r="BP25" s="6">
        <v>1</v>
      </c>
      <c r="BQ25" s="6"/>
      <c r="BR25" s="6">
        <v>0</v>
      </c>
      <c r="BS25" s="6"/>
      <c r="BT25" s="6">
        <v>0</v>
      </c>
      <c r="BU25" s="6"/>
      <c r="BV25" s="6"/>
      <c r="BW25" s="6">
        <v>0</v>
      </c>
      <c r="BX25" s="6">
        <v>0</v>
      </c>
      <c r="BY25" s="6">
        <v>0</v>
      </c>
      <c r="BZ25" s="6">
        <v>0</v>
      </c>
      <c r="CA25" s="6">
        <v>0</v>
      </c>
      <c r="CB25" s="6"/>
      <c r="CC25" s="6">
        <v>0</v>
      </c>
      <c r="CD25" s="6"/>
      <c r="CE25" s="6">
        <v>0</v>
      </c>
      <c r="CF25" s="6"/>
      <c r="CG25" s="6">
        <v>0</v>
      </c>
      <c r="CH25" s="6">
        <v>0</v>
      </c>
    </row>
    <row r="26" spans="1:86" ht="36" customHeight="1" x14ac:dyDescent="0.2">
      <c r="A26" s="47">
        <v>24</v>
      </c>
      <c r="B26" s="48" t="s">
        <v>133</v>
      </c>
      <c r="C26" s="48" t="s">
        <v>109</v>
      </c>
      <c r="D26" s="10" t="s">
        <v>69</v>
      </c>
      <c r="E26" s="10" t="s">
        <v>45</v>
      </c>
      <c r="F26" s="23">
        <v>79.001982537578002</v>
      </c>
      <c r="G26" s="24">
        <v>80.571428571428712</v>
      </c>
      <c r="H26" s="25">
        <v>75.909090909090835</v>
      </c>
      <c r="I26" s="27">
        <v>78.165938864628856</v>
      </c>
      <c r="J26" s="24">
        <v>77.319587628865946</v>
      </c>
      <c r="K26" s="22">
        <v>82.640144665461094</v>
      </c>
      <c r="L26" s="22">
        <v>77.777777777777786</v>
      </c>
      <c r="M26" s="22">
        <v>89.041095890410944</v>
      </c>
      <c r="N26" s="25">
        <v>78.778135048231533</v>
      </c>
      <c r="O26" s="26">
        <v>80.769230769230631</v>
      </c>
      <c r="P26" s="26">
        <v>80.384615384615245</v>
      </c>
      <c r="Q26" s="24">
        <v>82.124789207419823</v>
      </c>
      <c r="R26" s="25">
        <v>82.122905027932873</v>
      </c>
      <c r="S26" s="27">
        <v>78.026070763500925</v>
      </c>
      <c r="T26" s="26">
        <v>80.357142857142875</v>
      </c>
      <c r="U26" s="26">
        <v>86.419753086419689</v>
      </c>
      <c r="V26" s="26">
        <v>74.015748031496088</v>
      </c>
      <c r="W26" s="24">
        <v>80.000000000000014</v>
      </c>
      <c r="X26" s="25">
        <v>77.714285714285609</v>
      </c>
      <c r="Y26" s="26">
        <v>78.072289156626653</v>
      </c>
      <c r="Z26" s="26">
        <v>80.405405405405446</v>
      </c>
      <c r="AA26" s="24">
        <v>75.210084033613356</v>
      </c>
      <c r="AB26" s="22">
        <v>82.765531062124325</v>
      </c>
      <c r="AC26" s="25">
        <v>78.372591006424059</v>
      </c>
      <c r="AD26" s="26">
        <v>84.375</v>
      </c>
      <c r="AE26" s="26">
        <v>92.063492063492063</v>
      </c>
      <c r="AF26" s="26">
        <v>76.288659793814404</v>
      </c>
      <c r="AG26" s="27">
        <v>79.545454545454575</v>
      </c>
      <c r="AH26" s="26">
        <v>76.093294460641459</v>
      </c>
      <c r="AI26" s="26">
        <v>85.344827586206918</v>
      </c>
      <c r="AJ26" s="26">
        <v>79.365079365079353</v>
      </c>
      <c r="AK26" s="26">
        <v>82.272727272727224</v>
      </c>
      <c r="AL26" s="26">
        <v>84.153005464480827</v>
      </c>
      <c r="AM26" s="24">
        <v>73.103448275861979</v>
      </c>
      <c r="AN26" s="25">
        <v>71.221532091097302</v>
      </c>
      <c r="AQ26" s="6"/>
      <c r="AR26" s="6">
        <v>0</v>
      </c>
      <c r="AS26" s="6">
        <v>0</v>
      </c>
      <c r="AT26" s="6">
        <v>0</v>
      </c>
      <c r="AU26" s="6">
        <v>0</v>
      </c>
      <c r="AV26" s="6">
        <v>0</v>
      </c>
      <c r="AW26" s="6">
        <v>1</v>
      </c>
      <c r="AX26" s="6"/>
      <c r="AY26" s="6"/>
      <c r="AZ26" s="6">
        <v>0</v>
      </c>
      <c r="BA26" s="6"/>
      <c r="BB26" s="6">
        <v>0</v>
      </c>
      <c r="BC26" s="6">
        <v>0</v>
      </c>
      <c r="BD26" s="6">
        <v>0</v>
      </c>
      <c r="BE26" s="6">
        <v>0</v>
      </c>
      <c r="BF26" s="6">
        <v>0</v>
      </c>
      <c r="BG26" s="6">
        <v>0</v>
      </c>
      <c r="BH26" s="6">
        <v>1</v>
      </c>
      <c r="BI26" s="6">
        <v>0</v>
      </c>
      <c r="BJ26" s="6">
        <v>0</v>
      </c>
      <c r="BK26" s="6">
        <v>0</v>
      </c>
      <c r="BL26" s="6">
        <v>0</v>
      </c>
      <c r="BM26" s="6">
        <v>0</v>
      </c>
      <c r="BN26" s="6">
        <v>0</v>
      </c>
      <c r="BO26" s="6">
        <v>0</v>
      </c>
      <c r="BP26" s="6">
        <v>0</v>
      </c>
      <c r="BQ26" s="6">
        <v>0</v>
      </c>
      <c r="BR26" s="6">
        <v>1</v>
      </c>
      <c r="BS26" s="6"/>
      <c r="BT26" s="6">
        <v>0</v>
      </c>
      <c r="BU26" s="6"/>
      <c r="BV26" s="6"/>
      <c r="BW26" s="6">
        <v>0</v>
      </c>
      <c r="BX26" s="6">
        <v>0</v>
      </c>
      <c r="BY26" s="6">
        <v>1</v>
      </c>
      <c r="BZ26" s="6">
        <v>0</v>
      </c>
      <c r="CA26" s="6">
        <v>0</v>
      </c>
      <c r="CB26" s="6"/>
      <c r="CC26" s="6">
        <v>0</v>
      </c>
      <c r="CD26" s="6"/>
      <c r="CE26" s="6">
        <v>0</v>
      </c>
      <c r="CF26" s="6"/>
      <c r="CG26" s="6">
        <v>0</v>
      </c>
      <c r="CH26" s="6">
        <v>-1</v>
      </c>
    </row>
    <row r="27" spans="1:86" ht="36" customHeight="1" x14ac:dyDescent="0.2">
      <c r="A27" s="47">
        <v>25</v>
      </c>
      <c r="B27" s="48" t="s">
        <v>133</v>
      </c>
      <c r="C27" s="48" t="s">
        <v>102</v>
      </c>
      <c r="D27" s="10" t="s">
        <v>70</v>
      </c>
      <c r="E27" s="10" t="s">
        <v>63</v>
      </c>
      <c r="F27" s="23">
        <v>81.869963654382488</v>
      </c>
      <c r="G27" s="24">
        <v>82.841328413284259</v>
      </c>
      <c r="H27" s="25">
        <v>77.092511013215798</v>
      </c>
      <c r="I27" s="27">
        <v>80.882352941176478</v>
      </c>
      <c r="J27" s="24">
        <v>85.714285714285694</v>
      </c>
      <c r="K27" s="22">
        <v>83.887915936952666</v>
      </c>
      <c r="L27" s="22">
        <v>78.666666666666686</v>
      </c>
      <c r="M27" s="22">
        <v>84.563758389261707</v>
      </c>
      <c r="N27" s="25">
        <v>78.769230769230802</v>
      </c>
      <c r="O27" s="26">
        <v>79.31034482758605</v>
      </c>
      <c r="P27" s="26">
        <v>83.703703703703553</v>
      </c>
      <c r="Q27" s="24">
        <v>81.907894736842024</v>
      </c>
      <c r="R27" s="25">
        <v>82.194244604316438</v>
      </c>
      <c r="S27" s="27">
        <v>79.569892473118259</v>
      </c>
      <c r="T27" s="26">
        <v>84.482758620689665</v>
      </c>
      <c r="U27" s="26">
        <v>83.464566929133781</v>
      </c>
      <c r="V27" s="26">
        <v>75.836431226765853</v>
      </c>
      <c r="W27" s="24">
        <v>80.263157894736864</v>
      </c>
      <c r="X27" s="25">
        <v>79.279279279279152</v>
      </c>
      <c r="Y27" s="26">
        <v>85.944700460829552</v>
      </c>
      <c r="Z27" s="26">
        <v>85.526315789473699</v>
      </c>
      <c r="AA27" s="24">
        <v>77.07509881422915</v>
      </c>
      <c r="AB27" s="22">
        <v>88.527724665392043</v>
      </c>
      <c r="AC27" s="25">
        <v>82.315789473684291</v>
      </c>
      <c r="AD27" s="26">
        <v>87.500000000000014</v>
      </c>
      <c r="AE27" s="26">
        <v>89.393939393939391</v>
      </c>
      <c r="AF27" s="26">
        <v>87.128712871287107</v>
      </c>
      <c r="AG27" s="27">
        <v>79.310344827586249</v>
      </c>
      <c r="AH27" s="26">
        <v>79.444444444444457</v>
      </c>
      <c r="AI27" s="26">
        <v>85.425101214574894</v>
      </c>
      <c r="AJ27" s="26">
        <v>84.126984126984112</v>
      </c>
      <c r="AK27" s="26">
        <v>82.60869565217385</v>
      </c>
      <c r="AL27" s="26">
        <v>87.061994609164401</v>
      </c>
      <c r="AM27" s="24">
        <v>79.738562091503184</v>
      </c>
      <c r="AN27" s="25">
        <v>79.191919191919197</v>
      </c>
      <c r="AQ27" s="6"/>
      <c r="AR27" s="6">
        <v>0</v>
      </c>
      <c r="AS27" s="6">
        <v>0</v>
      </c>
      <c r="AT27" s="6">
        <v>0</v>
      </c>
      <c r="AU27" s="6">
        <v>0</v>
      </c>
      <c r="AV27" s="6">
        <v>0</v>
      </c>
      <c r="AW27" s="6">
        <v>0</v>
      </c>
      <c r="AX27" s="6"/>
      <c r="AY27" s="6"/>
      <c r="AZ27" s="6">
        <v>0</v>
      </c>
      <c r="BA27" s="6"/>
      <c r="BB27" s="6">
        <v>0</v>
      </c>
      <c r="BC27" s="6">
        <v>0</v>
      </c>
      <c r="BD27" s="6">
        <v>0</v>
      </c>
      <c r="BE27" s="6">
        <v>0</v>
      </c>
      <c r="BF27" s="6">
        <v>0</v>
      </c>
      <c r="BG27" s="6">
        <v>0</v>
      </c>
      <c r="BH27" s="6">
        <v>0</v>
      </c>
      <c r="BI27" s="6">
        <v>-1</v>
      </c>
      <c r="BJ27" s="6">
        <v>0</v>
      </c>
      <c r="BK27" s="6">
        <v>0</v>
      </c>
      <c r="BL27" s="6">
        <v>0</v>
      </c>
      <c r="BM27" s="6">
        <v>0</v>
      </c>
      <c r="BN27" s="6">
        <v>0</v>
      </c>
      <c r="BO27" s="6">
        <v>1</v>
      </c>
      <c r="BP27" s="6">
        <v>0</v>
      </c>
      <c r="BQ27" s="6">
        <v>0</v>
      </c>
      <c r="BR27" s="6">
        <v>0</v>
      </c>
      <c r="BS27" s="6"/>
      <c r="BT27" s="6">
        <v>0</v>
      </c>
      <c r="BU27" s="6"/>
      <c r="BV27" s="6"/>
      <c r="BW27" s="6">
        <v>0</v>
      </c>
      <c r="BX27" s="6">
        <v>0</v>
      </c>
      <c r="BY27" s="6">
        <v>0</v>
      </c>
      <c r="BZ27" s="6">
        <v>0</v>
      </c>
      <c r="CA27" s="6">
        <v>0</v>
      </c>
      <c r="CB27" s="6"/>
      <c r="CC27" s="6">
        <v>0</v>
      </c>
      <c r="CD27" s="6"/>
      <c r="CE27" s="6">
        <v>1</v>
      </c>
      <c r="CF27" s="6"/>
      <c r="CG27" s="6">
        <v>0</v>
      </c>
      <c r="CH27" s="6">
        <v>0</v>
      </c>
    </row>
    <row r="28" spans="1:86" ht="36" customHeight="1" x14ac:dyDescent="0.2">
      <c r="A28" s="47">
        <v>26</v>
      </c>
      <c r="B28" s="48" t="s">
        <v>133</v>
      </c>
      <c r="C28" s="48" t="s">
        <v>107</v>
      </c>
      <c r="D28" s="10" t="s">
        <v>71</v>
      </c>
      <c r="E28" s="10" t="s">
        <v>49</v>
      </c>
      <c r="F28" s="23">
        <v>37.988468821697246</v>
      </c>
      <c r="G28" s="24">
        <v>47.802197802197774</v>
      </c>
      <c r="H28" s="25">
        <v>51.515151515151516</v>
      </c>
      <c r="I28" s="27">
        <v>31.626506024096379</v>
      </c>
      <c r="J28" s="24">
        <v>37.87878787878789</v>
      </c>
      <c r="K28" s="22">
        <v>40.20618556701028</v>
      </c>
      <c r="L28" s="22">
        <v>33.333333333333321</v>
      </c>
      <c r="M28" s="22">
        <v>34.90566037735848</v>
      </c>
      <c r="N28" s="25">
        <v>36.574074074074062</v>
      </c>
      <c r="O28" s="26">
        <v>36.334405144694607</v>
      </c>
      <c r="P28" s="26">
        <v>43.699731903485251</v>
      </c>
      <c r="Q28" s="24">
        <v>37.170263788968924</v>
      </c>
      <c r="R28" s="25">
        <v>49.746192893401016</v>
      </c>
      <c r="S28" s="27">
        <v>29.457364341085185</v>
      </c>
      <c r="T28" s="26">
        <v>38.46153846153846</v>
      </c>
      <c r="U28" s="26">
        <v>41.899441340782175</v>
      </c>
      <c r="V28" s="26">
        <v>31.216931216931272</v>
      </c>
      <c r="W28" s="24">
        <v>24.489795918367356</v>
      </c>
      <c r="X28" s="25">
        <v>36.631016042780715</v>
      </c>
      <c r="Y28" s="26">
        <v>31.785714285714228</v>
      </c>
      <c r="Z28" s="26">
        <v>35.555555555555571</v>
      </c>
      <c r="AA28" s="24">
        <v>34.715025906735775</v>
      </c>
      <c r="AB28" s="22">
        <v>39.353099730458254</v>
      </c>
      <c r="AC28" s="25">
        <v>46.814404432132953</v>
      </c>
      <c r="AD28" s="22" t="s">
        <v>127</v>
      </c>
      <c r="AE28" s="26">
        <v>33.333333333333329</v>
      </c>
      <c r="AF28" s="26">
        <v>44.61538461538462</v>
      </c>
      <c r="AG28" s="27">
        <v>31.753554502369667</v>
      </c>
      <c r="AH28" s="26">
        <v>42.276422764227632</v>
      </c>
      <c r="AI28" s="26">
        <v>36.296296296296291</v>
      </c>
      <c r="AJ28" s="26">
        <v>35.714285714285694</v>
      </c>
      <c r="AK28" s="26">
        <v>29.559748427672954</v>
      </c>
      <c r="AL28" s="26">
        <v>54.372623574144463</v>
      </c>
      <c r="AM28" s="24">
        <v>47.555555555555557</v>
      </c>
      <c r="AN28" s="25">
        <v>31.304347826086961</v>
      </c>
      <c r="AQ28" s="6"/>
      <c r="AR28" s="6">
        <v>1</v>
      </c>
      <c r="AS28" s="6">
        <v>1</v>
      </c>
      <c r="AT28" s="6">
        <v>0</v>
      </c>
      <c r="AU28" s="6">
        <v>0</v>
      </c>
      <c r="AV28" s="6">
        <v>0</v>
      </c>
      <c r="AW28" s="6">
        <v>0</v>
      </c>
      <c r="AX28" s="6"/>
      <c r="AY28" s="6"/>
      <c r="AZ28" s="6">
        <v>0</v>
      </c>
      <c r="BA28" s="6"/>
      <c r="BB28" s="6">
        <v>0</v>
      </c>
      <c r="BC28" s="6">
        <v>0</v>
      </c>
      <c r="BD28" s="6">
        <v>0</v>
      </c>
      <c r="BE28" s="6">
        <v>1</v>
      </c>
      <c r="BF28" s="6">
        <v>-1</v>
      </c>
      <c r="BG28" s="6">
        <v>0</v>
      </c>
      <c r="BH28" s="6">
        <v>0</v>
      </c>
      <c r="BI28" s="6">
        <v>0</v>
      </c>
      <c r="BJ28" s="6">
        <v>0</v>
      </c>
      <c r="BK28" s="6">
        <v>0</v>
      </c>
      <c r="BL28" s="6">
        <v>0</v>
      </c>
      <c r="BM28" s="6">
        <v>0</v>
      </c>
      <c r="BN28" s="6">
        <v>0</v>
      </c>
      <c r="BO28" s="6">
        <v>0</v>
      </c>
      <c r="BP28" s="6">
        <v>1</v>
      </c>
      <c r="BQ28" s="6"/>
      <c r="BR28" s="6">
        <v>0</v>
      </c>
      <c r="BS28" s="6"/>
      <c r="BT28" s="6">
        <v>0</v>
      </c>
      <c r="BU28" s="6"/>
      <c r="BV28" s="6"/>
      <c r="BW28" s="6">
        <v>0</v>
      </c>
      <c r="BX28" s="6">
        <v>0</v>
      </c>
      <c r="BY28" s="6">
        <v>0</v>
      </c>
      <c r="BZ28" s="6">
        <v>0</v>
      </c>
      <c r="CA28" s="6">
        <v>0</v>
      </c>
      <c r="CB28" s="6"/>
      <c r="CC28" s="6">
        <v>0</v>
      </c>
      <c r="CD28" s="6"/>
      <c r="CE28" s="6">
        <v>1</v>
      </c>
      <c r="CF28" s="6"/>
      <c r="CG28" s="6">
        <v>1</v>
      </c>
      <c r="CH28" s="6">
        <v>0</v>
      </c>
    </row>
    <row r="29" spans="1:86" ht="36" customHeight="1" x14ac:dyDescent="0.2">
      <c r="A29" s="47">
        <v>28</v>
      </c>
      <c r="B29" s="48" t="s">
        <v>133</v>
      </c>
      <c r="C29" s="48" t="s">
        <v>109</v>
      </c>
      <c r="D29" s="10" t="s">
        <v>72</v>
      </c>
      <c r="E29" s="10" t="s">
        <v>49</v>
      </c>
      <c r="F29" s="23">
        <v>83.768499457573625</v>
      </c>
      <c r="G29" s="24">
        <v>81.999999999999957</v>
      </c>
      <c r="H29" s="25">
        <v>79.452054794520564</v>
      </c>
      <c r="I29" s="27">
        <v>88.764044943820238</v>
      </c>
      <c r="J29" s="22" t="s">
        <v>127</v>
      </c>
      <c r="K29" s="22">
        <v>84.962406015037601</v>
      </c>
      <c r="L29" s="22" t="s">
        <v>127</v>
      </c>
      <c r="M29" s="22">
        <v>83.333333333333343</v>
      </c>
      <c r="N29" s="25">
        <v>82.352941176470594</v>
      </c>
      <c r="O29" s="26">
        <v>85.106382978723403</v>
      </c>
      <c r="P29" s="26">
        <v>77.037037037037052</v>
      </c>
      <c r="Q29" s="24">
        <v>84.210526315789508</v>
      </c>
      <c r="R29" s="25">
        <v>79.885057471264417</v>
      </c>
      <c r="S29" s="27">
        <v>83.809523809523796</v>
      </c>
      <c r="T29" s="22" t="s">
        <v>127</v>
      </c>
      <c r="U29" s="26">
        <v>92.64705882352942</v>
      </c>
      <c r="V29" s="26">
        <v>85.714285714285722</v>
      </c>
      <c r="W29" s="22" t="s">
        <v>127</v>
      </c>
      <c r="X29" s="25">
        <v>77.41935483870968</v>
      </c>
      <c r="Y29" s="26">
        <v>88.888888888888886</v>
      </c>
      <c r="Z29" s="26">
        <v>86.666666666666686</v>
      </c>
      <c r="AA29" s="24">
        <v>84.905660377358501</v>
      </c>
      <c r="AB29" s="22">
        <v>86.991869918699166</v>
      </c>
      <c r="AC29" s="25">
        <v>87.412587412587413</v>
      </c>
      <c r="AD29" s="22" t="s">
        <v>127</v>
      </c>
      <c r="AE29" s="22" t="s">
        <v>127</v>
      </c>
      <c r="AF29" s="22" t="s">
        <v>127</v>
      </c>
      <c r="AG29" s="27">
        <v>77.58620689655173</v>
      </c>
      <c r="AH29" s="26">
        <v>90.217391304347828</v>
      </c>
      <c r="AI29" s="26">
        <v>87.804878048780495</v>
      </c>
      <c r="AJ29" s="22" t="s">
        <v>127</v>
      </c>
      <c r="AK29" s="26">
        <v>73.170731707317088</v>
      </c>
      <c r="AL29" s="26">
        <v>80.799999999999955</v>
      </c>
      <c r="AM29" s="24">
        <v>87.500000000000028</v>
      </c>
      <c r="AN29" s="25">
        <v>78.021978021978029</v>
      </c>
      <c r="AQ29" s="6"/>
      <c r="AR29" s="6">
        <v>0</v>
      </c>
      <c r="AS29" s="6">
        <v>0</v>
      </c>
      <c r="AT29" s="6"/>
      <c r="AU29" s="6">
        <v>0</v>
      </c>
      <c r="AV29" s="6"/>
      <c r="AW29" s="6">
        <v>0</v>
      </c>
      <c r="AX29" s="6"/>
      <c r="AY29" s="6"/>
      <c r="AZ29" s="6">
        <v>0</v>
      </c>
      <c r="BA29" s="6"/>
      <c r="BB29" s="6">
        <v>0</v>
      </c>
      <c r="BC29" s="6">
        <v>0</v>
      </c>
      <c r="BD29" s="6">
        <v>0</v>
      </c>
      <c r="BE29" s="6">
        <v>0</v>
      </c>
      <c r="BF29" s="6">
        <v>0</v>
      </c>
      <c r="BG29" s="6"/>
      <c r="BH29" s="6">
        <v>0</v>
      </c>
      <c r="BI29" s="6">
        <v>0</v>
      </c>
      <c r="BJ29" s="6"/>
      <c r="BK29" s="6">
        <v>0</v>
      </c>
      <c r="BL29" s="6">
        <v>0</v>
      </c>
      <c r="BM29" s="6">
        <v>0</v>
      </c>
      <c r="BN29" s="6">
        <v>0</v>
      </c>
      <c r="BO29" s="6">
        <v>0</v>
      </c>
      <c r="BP29" s="6">
        <v>0</v>
      </c>
      <c r="BQ29" s="6"/>
      <c r="BR29" s="6"/>
      <c r="BS29" s="6"/>
      <c r="BT29" s="6"/>
      <c r="BU29" s="6"/>
      <c r="BV29" s="6"/>
      <c r="BW29" s="6">
        <v>0</v>
      </c>
      <c r="BX29" s="6">
        <v>0</v>
      </c>
      <c r="BY29" s="6">
        <v>0</v>
      </c>
      <c r="BZ29" s="6">
        <v>0</v>
      </c>
      <c r="CA29" s="6"/>
      <c r="CB29" s="6"/>
      <c r="CC29" s="6">
        <v>0</v>
      </c>
      <c r="CD29" s="6"/>
      <c r="CE29" s="6">
        <v>0</v>
      </c>
      <c r="CF29" s="6"/>
      <c r="CG29" s="6">
        <v>0</v>
      </c>
      <c r="CH29" s="6">
        <v>0</v>
      </c>
    </row>
    <row r="30" spans="1:86" ht="36" customHeight="1" x14ac:dyDescent="0.2">
      <c r="A30" s="47">
        <v>29</v>
      </c>
      <c r="B30" s="48" t="s">
        <v>133</v>
      </c>
      <c r="C30" s="48" t="s">
        <v>103</v>
      </c>
      <c r="D30" s="10" t="s">
        <v>73</v>
      </c>
      <c r="E30" s="10" t="s">
        <v>49</v>
      </c>
      <c r="F30" s="23">
        <v>84.513779591047694</v>
      </c>
      <c r="G30" s="24">
        <v>77.999999999999957</v>
      </c>
      <c r="H30" s="25">
        <v>69.333333333333357</v>
      </c>
      <c r="I30" s="27">
        <v>89.583333333333343</v>
      </c>
      <c r="J30" s="22" t="s">
        <v>127</v>
      </c>
      <c r="K30" s="22">
        <v>82.857142857142847</v>
      </c>
      <c r="L30" s="22" t="s">
        <v>127</v>
      </c>
      <c r="M30" s="22" t="s">
        <v>127</v>
      </c>
      <c r="N30" s="25">
        <v>78.571428571428584</v>
      </c>
      <c r="O30" s="26">
        <v>83.505154639175259</v>
      </c>
      <c r="P30" s="26">
        <v>84.000000000000014</v>
      </c>
      <c r="Q30" s="24">
        <v>86.6666666666667</v>
      </c>
      <c r="R30" s="25">
        <v>81.764705882352985</v>
      </c>
      <c r="S30" s="27">
        <v>85.416666666666657</v>
      </c>
      <c r="T30" s="22" t="s">
        <v>127</v>
      </c>
      <c r="U30" s="26">
        <v>85.074626865671647</v>
      </c>
      <c r="V30" s="26">
        <v>84.615384615384613</v>
      </c>
      <c r="W30" s="22" t="s">
        <v>127</v>
      </c>
      <c r="X30" s="25">
        <v>82.786885245901658</v>
      </c>
      <c r="Y30" s="26">
        <v>86.25</v>
      </c>
      <c r="Z30" s="22" t="s">
        <v>127</v>
      </c>
      <c r="AA30" s="24">
        <v>89.583333333333343</v>
      </c>
      <c r="AB30" s="22">
        <v>85.714285714285694</v>
      </c>
      <c r="AC30" s="25">
        <v>87.417218543046374</v>
      </c>
      <c r="AD30" s="22" t="s">
        <v>127</v>
      </c>
      <c r="AE30" s="22" t="s">
        <v>127</v>
      </c>
      <c r="AF30" s="22" t="s">
        <v>127</v>
      </c>
      <c r="AG30" s="27">
        <v>85.964912280701753</v>
      </c>
      <c r="AH30" s="26">
        <v>84.848484848484844</v>
      </c>
      <c r="AI30" s="26">
        <v>78.260869565217391</v>
      </c>
      <c r="AJ30" s="22" t="s">
        <v>127</v>
      </c>
      <c r="AK30" s="26">
        <v>79.545454545454547</v>
      </c>
      <c r="AL30" s="26">
        <v>88.976377952755882</v>
      </c>
      <c r="AM30" s="24">
        <v>81.52173913043481</v>
      </c>
      <c r="AN30" s="25">
        <v>84.042553191489361</v>
      </c>
      <c r="AQ30" s="6"/>
      <c r="AR30" s="6">
        <v>0</v>
      </c>
      <c r="AS30" s="6">
        <v>-1</v>
      </c>
      <c r="AT30" s="6"/>
      <c r="AU30" s="6">
        <v>0</v>
      </c>
      <c r="AV30" s="6"/>
      <c r="AW30" s="6"/>
      <c r="AX30" s="6"/>
      <c r="AY30" s="6"/>
      <c r="AZ30" s="6">
        <v>0</v>
      </c>
      <c r="BA30" s="6"/>
      <c r="BB30" s="6">
        <v>0</v>
      </c>
      <c r="BC30" s="6">
        <v>0</v>
      </c>
      <c r="BD30" s="6">
        <v>0</v>
      </c>
      <c r="BE30" s="6">
        <v>0</v>
      </c>
      <c r="BF30" s="6">
        <v>0</v>
      </c>
      <c r="BG30" s="6"/>
      <c r="BH30" s="6">
        <v>0</v>
      </c>
      <c r="BI30" s="6">
        <v>0</v>
      </c>
      <c r="BJ30" s="6"/>
      <c r="BK30" s="6">
        <v>0</v>
      </c>
      <c r="BL30" s="6">
        <v>0</v>
      </c>
      <c r="BM30" s="6"/>
      <c r="BN30" s="6">
        <v>0</v>
      </c>
      <c r="BO30" s="6">
        <v>0</v>
      </c>
      <c r="BP30" s="6">
        <v>0</v>
      </c>
      <c r="BQ30" s="6"/>
      <c r="BR30" s="6"/>
      <c r="BS30" s="6"/>
      <c r="BT30" s="6"/>
      <c r="BU30" s="6"/>
      <c r="BV30" s="6"/>
      <c r="BW30" s="6">
        <v>0</v>
      </c>
      <c r="BX30" s="6">
        <v>0</v>
      </c>
      <c r="BY30" s="6">
        <v>0</v>
      </c>
      <c r="BZ30" s="6">
        <v>0</v>
      </c>
      <c r="CA30" s="6"/>
      <c r="CB30" s="6"/>
      <c r="CC30" s="6">
        <v>0</v>
      </c>
      <c r="CD30" s="6"/>
      <c r="CE30" s="6">
        <v>0</v>
      </c>
      <c r="CF30" s="6"/>
      <c r="CG30" s="6">
        <v>0</v>
      </c>
      <c r="CH30" s="6">
        <v>0</v>
      </c>
    </row>
    <row r="31" spans="1:86" ht="36" customHeight="1" x14ac:dyDescent="0.2">
      <c r="A31" s="47">
        <v>31</v>
      </c>
      <c r="B31" s="48" t="s">
        <v>134</v>
      </c>
      <c r="C31" s="48" t="s">
        <v>102</v>
      </c>
      <c r="D31" s="10" t="s">
        <v>74</v>
      </c>
      <c r="E31" s="10" t="s">
        <v>63</v>
      </c>
      <c r="F31" s="23">
        <v>88.394281228756668</v>
      </c>
      <c r="G31" s="24">
        <v>90.769230769230774</v>
      </c>
      <c r="H31" s="25">
        <v>89.075630252100837</v>
      </c>
      <c r="I31" s="27">
        <v>89.473684210526301</v>
      </c>
      <c r="J31" s="24">
        <v>88.372093023255815</v>
      </c>
      <c r="K31" s="22">
        <v>88.023952095808397</v>
      </c>
      <c r="L31" s="22" t="s">
        <v>127</v>
      </c>
      <c r="M31" s="22">
        <v>91.666666666666671</v>
      </c>
      <c r="N31" s="25">
        <v>91.333333333333343</v>
      </c>
      <c r="O31" s="26">
        <v>90.909090909090907</v>
      </c>
      <c r="P31" s="26">
        <v>92.578125000000014</v>
      </c>
      <c r="Q31" s="24">
        <v>87.387387387387392</v>
      </c>
      <c r="R31" s="25">
        <v>92.134831460674178</v>
      </c>
      <c r="S31" s="27">
        <v>88.669950738916285</v>
      </c>
      <c r="T31" s="26">
        <v>87.500000000000014</v>
      </c>
      <c r="U31" s="26">
        <v>92.805755395683434</v>
      </c>
      <c r="V31" s="26">
        <v>86.17886178861788</v>
      </c>
      <c r="W31" s="22" t="s">
        <v>127</v>
      </c>
      <c r="X31" s="25">
        <v>82.383419689119208</v>
      </c>
      <c r="Y31" s="26">
        <v>86.666666666666657</v>
      </c>
      <c r="Z31" s="26">
        <v>89.65517241379311</v>
      </c>
      <c r="AA31" s="24">
        <v>84.523809523809533</v>
      </c>
      <c r="AB31" s="22">
        <v>88.202247191011196</v>
      </c>
      <c r="AC31" s="25">
        <v>85.263157894736864</v>
      </c>
      <c r="AD31" s="22" t="s">
        <v>127</v>
      </c>
      <c r="AE31" s="22" t="s">
        <v>127</v>
      </c>
      <c r="AF31" s="26">
        <v>83.673469387755105</v>
      </c>
      <c r="AG31" s="27">
        <v>87.19999999999996</v>
      </c>
      <c r="AH31" s="26">
        <v>81.987577639751535</v>
      </c>
      <c r="AI31" s="26">
        <v>87.179487179487197</v>
      </c>
      <c r="AJ31" s="26">
        <v>89.130434782608674</v>
      </c>
      <c r="AK31" s="26">
        <v>86.486486486486484</v>
      </c>
      <c r="AL31" s="26">
        <v>96.1111111111111</v>
      </c>
      <c r="AM31" s="24">
        <v>82.962962962963019</v>
      </c>
      <c r="AN31" s="25">
        <v>88.235294117647058</v>
      </c>
      <c r="AQ31" s="6"/>
      <c r="AR31" s="6">
        <v>0</v>
      </c>
      <c r="AS31" s="6">
        <v>0</v>
      </c>
      <c r="AT31" s="6">
        <v>0</v>
      </c>
      <c r="AU31" s="6">
        <v>0</v>
      </c>
      <c r="AV31" s="6"/>
      <c r="AW31" s="6">
        <v>0</v>
      </c>
      <c r="AX31" s="6"/>
      <c r="AY31" s="6"/>
      <c r="AZ31" s="6">
        <v>0</v>
      </c>
      <c r="BA31" s="6"/>
      <c r="BB31" s="6">
        <v>0</v>
      </c>
      <c r="BC31" s="6">
        <v>0</v>
      </c>
      <c r="BD31" s="6">
        <v>0</v>
      </c>
      <c r="BE31" s="6">
        <v>0</v>
      </c>
      <c r="BF31" s="6">
        <v>0</v>
      </c>
      <c r="BG31" s="6">
        <v>0</v>
      </c>
      <c r="BH31" s="6">
        <v>0</v>
      </c>
      <c r="BI31" s="6">
        <v>0</v>
      </c>
      <c r="BJ31" s="6"/>
      <c r="BK31" s="6">
        <v>0</v>
      </c>
      <c r="BL31" s="6">
        <v>0</v>
      </c>
      <c r="BM31" s="6">
        <v>0</v>
      </c>
      <c r="BN31" s="6">
        <v>0</v>
      </c>
      <c r="BO31" s="6">
        <v>0</v>
      </c>
      <c r="BP31" s="6">
        <v>0</v>
      </c>
      <c r="BQ31" s="6"/>
      <c r="BR31" s="6"/>
      <c r="BS31" s="6"/>
      <c r="BT31" s="6">
        <v>0</v>
      </c>
      <c r="BU31" s="6"/>
      <c r="BV31" s="6"/>
      <c r="BW31" s="6">
        <v>0</v>
      </c>
      <c r="BX31" s="6">
        <v>0</v>
      </c>
      <c r="BY31" s="6">
        <v>0</v>
      </c>
      <c r="BZ31" s="6">
        <v>0</v>
      </c>
      <c r="CA31" s="6">
        <v>0</v>
      </c>
      <c r="CB31" s="6"/>
      <c r="CC31" s="6">
        <v>0</v>
      </c>
      <c r="CD31" s="6"/>
      <c r="CE31" s="6">
        <v>1</v>
      </c>
      <c r="CF31" s="6"/>
      <c r="CG31" s="6">
        <v>0</v>
      </c>
      <c r="CH31" s="6">
        <v>0</v>
      </c>
    </row>
    <row r="32" spans="1:86" ht="36" customHeight="1" x14ac:dyDescent="0.2">
      <c r="A32" s="47">
        <v>32</v>
      </c>
      <c r="B32" s="48" t="s">
        <v>134</v>
      </c>
      <c r="C32" s="48" t="s">
        <v>102</v>
      </c>
      <c r="D32" s="10" t="s">
        <v>75</v>
      </c>
      <c r="E32" s="10" t="s">
        <v>63</v>
      </c>
      <c r="F32" s="23">
        <v>75.298364056501271</v>
      </c>
      <c r="G32" s="24">
        <v>73.711340206185511</v>
      </c>
      <c r="H32" s="25">
        <v>75.000000000000014</v>
      </c>
      <c r="I32" s="27">
        <v>77.540106951871621</v>
      </c>
      <c r="J32" s="24">
        <v>81.818181818181841</v>
      </c>
      <c r="K32" s="22">
        <v>77.710843373493987</v>
      </c>
      <c r="L32" s="22" t="s">
        <v>127</v>
      </c>
      <c r="M32" s="22">
        <v>78.723404255319167</v>
      </c>
      <c r="N32" s="25">
        <v>75.67567567567572</v>
      </c>
      <c r="O32" s="26">
        <v>75</v>
      </c>
      <c r="P32" s="26">
        <v>80.23715415019764</v>
      </c>
      <c r="Q32" s="24">
        <v>78.082191780821944</v>
      </c>
      <c r="R32" s="25">
        <v>72.452830188679314</v>
      </c>
      <c r="S32" s="27">
        <v>77.450980392156907</v>
      </c>
      <c r="T32" s="26">
        <v>71.875000000000014</v>
      </c>
      <c r="U32" s="26">
        <v>74.999999999999972</v>
      </c>
      <c r="V32" s="26">
        <v>63.559322033898312</v>
      </c>
      <c r="W32" s="22" t="s">
        <v>127</v>
      </c>
      <c r="X32" s="25">
        <v>66.321243523316099</v>
      </c>
      <c r="Y32" s="26">
        <v>76.296296296296291</v>
      </c>
      <c r="Z32" s="26">
        <v>87.931034482758633</v>
      </c>
      <c r="AA32" s="24">
        <v>75.903614457831353</v>
      </c>
      <c r="AB32" s="22">
        <v>75.842696629213421</v>
      </c>
      <c r="AC32" s="25">
        <v>77.486910994764429</v>
      </c>
      <c r="AD32" s="22" t="s">
        <v>127</v>
      </c>
      <c r="AE32" s="22" t="s">
        <v>127</v>
      </c>
      <c r="AF32" s="26">
        <v>70.21276595744682</v>
      </c>
      <c r="AG32" s="27">
        <v>63.709677419354804</v>
      </c>
      <c r="AH32" s="26">
        <v>71.698113207547152</v>
      </c>
      <c r="AI32" s="26">
        <v>67.532467532467535</v>
      </c>
      <c r="AJ32" s="26">
        <v>79.545454545454547</v>
      </c>
      <c r="AK32" s="26">
        <v>73.972602739726028</v>
      </c>
      <c r="AL32" s="26">
        <v>84.91620111731838</v>
      </c>
      <c r="AM32" s="24">
        <v>72.180451127819595</v>
      </c>
      <c r="AN32" s="25">
        <v>73.202614379084963</v>
      </c>
      <c r="AQ32" s="6"/>
      <c r="AR32" s="6">
        <v>0</v>
      </c>
      <c r="AS32" s="6">
        <v>0</v>
      </c>
      <c r="AT32" s="6">
        <v>0</v>
      </c>
      <c r="AU32" s="6">
        <v>0</v>
      </c>
      <c r="AV32" s="6"/>
      <c r="AW32" s="6">
        <v>0</v>
      </c>
      <c r="AX32" s="6"/>
      <c r="AY32" s="6"/>
      <c r="AZ32" s="6">
        <v>0</v>
      </c>
      <c r="BA32" s="6"/>
      <c r="BB32" s="6">
        <v>0</v>
      </c>
      <c r="BC32" s="6">
        <v>0</v>
      </c>
      <c r="BD32" s="6">
        <v>0</v>
      </c>
      <c r="BE32" s="6">
        <v>0</v>
      </c>
      <c r="BF32" s="6">
        <v>0</v>
      </c>
      <c r="BG32" s="6">
        <v>0</v>
      </c>
      <c r="BH32" s="6">
        <v>0</v>
      </c>
      <c r="BI32" s="6">
        <v>-1</v>
      </c>
      <c r="BJ32" s="6"/>
      <c r="BK32" s="6">
        <v>-1</v>
      </c>
      <c r="BL32" s="6">
        <v>0</v>
      </c>
      <c r="BM32" s="6">
        <v>0</v>
      </c>
      <c r="BN32" s="6">
        <v>0</v>
      </c>
      <c r="BO32" s="6">
        <v>0</v>
      </c>
      <c r="BP32" s="6">
        <v>0</v>
      </c>
      <c r="BQ32" s="6"/>
      <c r="BR32" s="6"/>
      <c r="BS32" s="6"/>
      <c r="BT32" s="6">
        <v>0</v>
      </c>
      <c r="BU32" s="6"/>
      <c r="BV32" s="6"/>
      <c r="BW32" s="6">
        <v>-1</v>
      </c>
      <c r="BX32" s="6">
        <v>0</v>
      </c>
      <c r="BY32" s="6">
        <v>0</v>
      </c>
      <c r="BZ32" s="6">
        <v>0</v>
      </c>
      <c r="CA32" s="6">
        <v>0</v>
      </c>
      <c r="CB32" s="6"/>
      <c r="CC32" s="6">
        <v>0</v>
      </c>
      <c r="CD32" s="6"/>
      <c r="CE32" s="6">
        <v>1</v>
      </c>
      <c r="CF32" s="6"/>
      <c r="CG32" s="6">
        <v>0</v>
      </c>
      <c r="CH32" s="6">
        <v>0</v>
      </c>
    </row>
    <row r="33" spans="1:86" ht="36" customHeight="1" x14ac:dyDescent="0.2">
      <c r="A33" s="47">
        <v>33</v>
      </c>
      <c r="B33" s="48" t="s">
        <v>134</v>
      </c>
      <c r="C33" s="48" t="s">
        <v>102</v>
      </c>
      <c r="D33" s="10" t="s">
        <v>76</v>
      </c>
      <c r="E33" s="10" t="s">
        <v>63</v>
      </c>
      <c r="F33" s="23">
        <v>74.88041076351125</v>
      </c>
      <c r="G33" s="24">
        <v>75.897435897435855</v>
      </c>
      <c r="H33" s="25">
        <v>76.068376068376082</v>
      </c>
      <c r="I33" s="27">
        <v>74.866310160427759</v>
      </c>
      <c r="J33" s="24">
        <v>79.069767441860478</v>
      </c>
      <c r="K33" s="22">
        <v>75.903614457831338</v>
      </c>
      <c r="L33" s="22" t="s">
        <v>127</v>
      </c>
      <c r="M33" s="22">
        <v>81.632653061224488</v>
      </c>
      <c r="N33" s="25">
        <v>78.3783783783784</v>
      </c>
      <c r="O33" s="26">
        <v>73.91304347826086</v>
      </c>
      <c r="P33" s="26">
        <v>82.745098039215691</v>
      </c>
      <c r="Q33" s="24">
        <v>76.126126126126152</v>
      </c>
      <c r="R33" s="25">
        <v>68.846153846153896</v>
      </c>
      <c r="S33" s="27">
        <v>74.384236453202021</v>
      </c>
      <c r="T33" s="26">
        <v>70.967741935483886</v>
      </c>
      <c r="U33" s="26">
        <v>76.258992805755355</v>
      </c>
      <c r="V33" s="26">
        <v>62.711864406779682</v>
      </c>
      <c r="W33" s="22" t="s">
        <v>127</v>
      </c>
      <c r="X33" s="25">
        <v>66.137566137566196</v>
      </c>
      <c r="Y33" s="26">
        <v>70.370370370370367</v>
      </c>
      <c r="Z33" s="26">
        <v>80.701754385964918</v>
      </c>
      <c r="AA33" s="24">
        <v>71.604938271604965</v>
      </c>
      <c r="AB33" s="22">
        <v>77.528089887640391</v>
      </c>
      <c r="AC33" s="25">
        <v>75.531914893617042</v>
      </c>
      <c r="AD33" s="22" t="s">
        <v>127</v>
      </c>
      <c r="AE33" s="22" t="s">
        <v>127</v>
      </c>
      <c r="AF33" s="26">
        <v>74.468085106383</v>
      </c>
      <c r="AG33" s="27">
        <v>72.580645161290278</v>
      </c>
      <c r="AH33" s="26">
        <v>70.186335403726687</v>
      </c>
      <c r="AI33" s="26">
        <v>69.736842105263165</v>
      </c>
      <c r="AJ33" s="26">
        <v>80</v>
      </c>
      <c r="AK33" s="26">
        <v>75.342465753424662</v>
      </c>
      <c r="AL33" s="26">
        <v>86.516853932584212</v>
      </c>
      <c r="AM33" s="24">
        <v>73.134328358209004</v>
      </c>
      <c r="AN33" s="25">
        <v>75</v>
      </c>
      <c r="AQ33" s="6"/>
      <c r="AR33" s="6">
        <v>0</v>
      </c>
      <c r="AS33" s="6">
        <v>0</v>
      </c>
      <c r="AT33" s="6">
        <v>0</v>
      </c>
      <c r="AU33" s="6">
        <v>0</v>
      </c>
      <c r="AV33" s="6"/>
      <c r="AW33" s="6">
        <v>0</v>
      </c>
      <c r="AX33" s="6"/>
      <c r="AY33" s="6"/>
      <c r="AZ33" s="6">
        <v>0</v>
      </c>
      <c r="BA33" s="6"/>
      <c r="BB33" s="6">
        <v>0</v>
      </c>
      <c r="BC33" s="6">
        <v>1</v>
      </c>
      <c r="BD33" s="6">
        <v>0</v>
      </c>
      <c r="BE33" s="6">
        <v>0</v>
      </c>
      <c r="BF33" s="6">
        <v>0</v>
      </c>
      <c r="BG33" s="6">
        <v>0</v>
      </c>
      <c r="BH33" s="6">
        <v>0</v>
      </c>
      <c r="BI33" s="6">
        <v>-1</v>
      </c>
      <c r="BJ33" s="6"/>
      <c r="BK33" s="6">
        <v>-1</v>
      </c>
      <c r="BL33" s="6">
        <v>0</v>
      </c>
      <c r="BM33" s="6">
        <v>0</v>
      </c>
      <c r="BN33" s="6">
        <v>0</v>
      </c>
      <c r="BO33" s="6">
        <v>0</v>
      </c>
      <c r="BP33" s="6">
        <v>0</v>
      </c>
      <c r="BQ33" s="6"/>
      <c r="BR33" s="6"/>
      <c r="BS33" s="6"/>
      <c r="BT33" s="6">
        <v>0</v>
      </c>
      <c r="BU33" s="6"/>
      <c r="BV33" s="6"/>
      <c r="BW33" s="6">
        <v>0</v>
      </c>
      <c r="BX33" s="6">
        <v>0</v>
      </c>
      <c r="BY33" s="6">
        <v>0</v>
      </c>
      <c r="BZ33" s="6">
        <v>0</v>
      </c>
      <c r="CA33" s="6">
        <v>0</v>
      </c>
      <c r="CB33" s="6"/>
      <c r="CC33" s="6">
        <v>0</v>
      </c>
      <c r="CD33" s="6"/>
      <c r="CE33" s="6">
        <v>1</v>
      </c>
      <c r="CF33" s="6"/>
      <c r="CG33" s="6">
        <v>0</v>
      </c>
      <c r="CH33" s="6">
        <v>0</v>
      </c>
    </row>
    <row r="34" spans="1:86" ht="36" customHeight="1" x14ac:dyDescent="0.2">
      <c r="A34" s="47">
        <v>35</v>
      </c>
      <c r="B34" s="48" t="s">
        <v>134</v>
      </c>
      <c r="C34" s="48" t="s">
        <v>102</v>
      </c>
      <c r="D34" s="10" t="s">
        <v>77</v>
      </c>
      <c r="E34" s="10" t="s">
        <v>63</v>
      </c>
      <c r="F34" s="23">
        <v>89.507070464256884</v>
      </c>
      <c r="G34" s="24">
        <v>83.83838383838382</v>
      </c>
      <c r="H34" s="25">
        <v>88.63636363636364</v>
      </c>
      <c r="I34" s="27">
        <v>88.000000000000028</v>
      </c>
      <c r="J34" s="22" t="s">
        <v>127</v>
      </c>
      <c r="K34" s="22">
        <v>90.909090909090907</v>
      </c>
      <c r="L34" s="22" t="s">
        <v>127</v>
      </c>
      <c r="M34" s="22" t="s">
        <v>127</v>
      </c>
      <c r="N34" s="25">
        <v>94.594594594594597</v>
      </c>
      <c r="O34" s="26">
        <v>86.956521739130437</v>
      </c>
      <c r="P34" s="26">
        <v>94.000000000000014</v>
      </c>
      <c r="Q34" s="24">
        <v>86.516853932584269</v>
      </c>
      <c r="R34" s="25">
        <v>84.946236559139805</v>
      </c>
      <c r="S34" s="27">
        <v>93.137254901960787</v>
      </c>
      <c r="T34" s="22" t="s">
        <v>127</v>
      </c>
      <c r="U34" s="26">
        <v>90.909090909090907</v>
      </c>
      <c r="V34" s="26">
        <v>88.8888888888889</v>
      </c>
      <c r="W34" s="22" t="s">
        <v>127</v>
      </c>
      <c r="X34" s="25">
        <v>83.516483516483504</v>
      </c>
      <c r="Y34" s="26">
        <v>90.476190476190467</v>
      </c>
      <c r="Z34" s="22" t="s">
        <v>127</v>
      </c>
      <c r="AA34" s="24">
        <v>80.000000000000014</v>
      </c>
      <c r="AB34" s="22">
        <v>94.067796610169481</v>
      </c>
      <c r="AC34" s="25">
        <v>91.666666666666686</v>
      </c>
      <c r="AD34" s="22" t="s">
        <v>127</v>
      </c>
      <c r="AE34" s="22" t="s">
        <v>127</v>
      </c>
      <c r="AF34" s="22" t="s">
        <v>127</v>
      </c>
      <c r="AG34" s="27">
        <v>88.333333333333343</v>
      </c>
      <c r="AH34" s="26">
        <v>88.000000000000014</v>
      </c>
      <c r="AI34" s="22" t="s">
        <v>127</v>
      </c>
      <c r="AJ34" s="26">
        <v>93.333333333333329</v>
      </c>
      <c r="AK34" s="26">
        <v>88.095238095238102</v>
      </c>
      <c r="AL34" s="26">
        <v>91.919191919191917</v>
      </c>
      <c r="AM34" s="24">
        <v>85.714285714285737</v>
      </c>
      <c r="AN34" s="25">
        <v>90.721649484536087</v>
      </c>
      <c r="AQ34" s="6"/>
      <c r="AR34" s="6">
        <v>0</v>
      </c>
      <c r="AS34" s="6">
        <v>0</v>
      </c>
      <c r="AT34" s="6"/>
      <c r="AU34" s="6">
        <v>0</v>
      </c>
      <c r="AV34" s="6"/>
      <c r="AW34" s="6"/>
      <c r="AX34" s="6"/>
      <c r="AY34" s="6"/>
      <c r="AZ34" s="6">
        <v>0</v>
      </c>
      <c r="BA34" s="6"/>
      <c r="BB34" s="6">
        <v>0</v>
      </c>
      <c r="BC34" s="6">
        <v>0</v>
      </c>
      <c r="BD34" s="6">
        <v>0</v>
      </c>
      <c r="BE34" s="6">
        <v>0</v>
      </c>
      <c r="BF34" s="6">
        <v>0</v>
      </c>
      <c r="BG34" s="6"/>
      <c r="BH34" s="6">
        <v>0</v>
      </c>
      <c r="BI34" s="6">
        <v>0</v>
      </c>
      <c r="BJ34" s="6"/>
      <c r="BK34" s="6">
        <v>0</v>
      </c>
      <c r="BL34" s="6">
        <v>0</v>
      </c>
      <c r="BM34" s="6"/>
      <c r="BN34" s="6">
        <v>0</v>
      </c>
      <c r="BO34" s="6">
        <v>0</v>
      </c>
      <c r="BP34" s="6">
        <v>0</v>
      </c>
      <c r="BQ34" s="6"/>
      <c r="BR34" s="6"/>
      <c r="BS34" s="6"/>
      <c r="BT34" s="6"/>
      <c r="BU34" s="6"/>
      <c r="BV34" s="6"/>
      <c r="BW34" s="6">
        <v>0</v>
      </c>
      <c r="BX34" s="6">
        <v>0</v>
      </c>
      <c r="BY34" s="6"/>
      <c r="BZ34" s="6">
        <v>0</v>
      </c>
      <c r="CA34" s="6">
        <v>0</v>
      </c>
      <c r="CB34" s="6"/>
      <c r="CC34" s="6">
        <v>0</v>
      </c>
      <c r="CD34" s="6"/>
      <c r="CE34" s="6">
        <v>0</v>
      </c>
      <c r="CF34" s="6"/>
      <c r="CG34" s="6">
        <v>0</v>
      </c>
      <c r="CH34" s="6">
        <v>0</v>
      </c>
    </row>
    <row r="35" spans="1:86" ht="36" customHeight="1" x14ac:dyDescent="0.2">
      <c r="A35" s="47">
        <v>36</v>
      </c>
      <c r="B35" s="48" t="s">
        <v>134</v>
      </c>
      <c r="C35" s="48" t="s">
        <v>102</v>
      </c>
      <c r="D35" s="10" t="s">
        <v>78</v>
      </c>
      <c r="E35" s="10" t="s">
        <v>63</v>
      </c>
      <c r="F35" s="23">
        <v>73.830251479695832</v>
      </c>
      <c r="G35" s="24">
        <v>66.666666666666629</v>
      </c>
      <c r="H35" s="25">
        <v>65.909090909090907</v>
      </c>
      <c r="I35" s="27">
        <v>69.863013698630155</v>
      </c>
      <c r="J35" s="22" t="s">
        <v>127</v>
      </c>
      <c r="K35" s="22">
        <v>74.157303370786508</v>
      </c>
      <c r="L35" s="22" t="s">
        <v>127</v>
      </c>
      <c r="M35" s="22" t="s">
        <v>127</v>
      </c>
      <c r="N35" s="25">
        <v>83.333333333333329</v>
      </c>
      <c r="O35" s="26">
        <v>70.149253731343293</v>
      </c>
      <c r="P35" s="26">
        <v>71.717171717171738</v>
      </c>
      <c r="Q35" s="24">
        <v>74.157303370786508</v>
      </c>
      <c r="R35" s="25">
        <v>63.440860215053796</v>
      </c>
      <c r="S35" s="27">
        <v>80.999999999999972</v>
      </c>
      <c r="T35" s="22" t="s">
        <v>127</v>
      </c>
      <c r="U35" s="26">
        <v>80.952380952380949</v>
      </c>
      <c r="V35" s="26">
        <v>69.444444444444443</v>
      </c>
      <c r="W35" s="22" t="s">
        <v>127</v>
      </c>
      <c r="X35" s="25">
        <v>68.131868131868117</v>
      </c>
      <c r="Y35" s="26">
        <v>74.603174603174594</v>
      </c>
      <c r="Z35" s="22" t="s">
        <v>127</v>
      </c>
      <c r="AA35" s="24">
        <v>73.333333333333357</v>
      </c>
      <c r="AB35" s="22">
        <v>79.661016949152511</v>
      </c>
      <c r="AC35" s="25">
        <v>83.333333333333343</v>
      </c>
      <c r="AD35" s="22" t="s">
        <v>127</v>
      </c>
      <c r="AE35" s="22" t="s">
        <v>127</v>
      </c>
      <c r="AF35" s="22" t="s">
        <v>127</v>
      </c>
      <c r="AG35" s="27">
        <v>73.333333333333343</v>
      </c>
      <c r="AH35" s="26">
        <v>78.666666666666686</v>
      </c>
      <c r="AI35" s="22" t="s">
        <v>127</v>
      </c>
      <c r="AJ35" s="26">
        <v>73.333333333333329</v>
      </c>
      <c r="AK35" s="26">
        <v>76.190476190476204</v>
      </c>
      <c r="AL35" s="26">
        <v>77.777777777777757</v>
      </c>
      <c r="AM35" s="24">
        <v>72.619047619047649</v>
      </c>
      <c r="AN35" s="25">
        <v>70.103092783505147</v>
      </c>
      <c r="AQ35" s="6"/>
      <c r="AR35" s="6">
        <v>0</v>
      </c>
      <c r="AS35" s="6">
        <v>0</v>
      </c>
      <c r="AT35" s="6"/>
      <c r="AU35" s="6">
        <v>0</v>
      </c>
      <c r="AV35" s="6"/>
      <c r="AW35" s="6"/>
      <c r="AX35" s="6"/>
      <c r="AY35" s="6"/>
      <c r="AZ35" s="6">
        <v>0</v>
      </c>
      <c r="BA35" s="6"/>
      <c r="BB35" s="6">
        <v>0</v>
      </c>
      <c r="BC35" s="6">
        <v>0</v>
      </c>
      <c r="BD35" s="6">
        <v>0</v>
      </c>
      <c r="BE35" s="6">
        <v>0</v>
      </c>
      <c r="BF35" s="6">
        <v>0</v>
      </c>
      <c r="BG35" s="6"/>
      <c r="BH35" s="6">
        <v>0</v>
      </c>
      <c r="BI35" s="6">
        <v>0</v>
      </c>
      <c r="BJ35" s="6"/>
      <c r="BK35" s="6">
        <v>0</v>
      </c>
      <c r="BL35" s="6">
        <v>0</v>
      </c>
      <c r="BM35" s="6"/>
      <c r="BN35" s="6">
        <v>0</v>
      </c>
      <c r="BO35" s="6">
        <v>0</v>
      </c>
      <c r="BP35" s="6">
        <v>0</v>
      </c>
      <c r="BQ35" s="6"/>
      <c r="BR35" s="6"/>
      <c r="BS35" s="6"/>
      <c r="BT35" s="6"/>
      <c r="BU35" s="6"/>
      <c r="BV35" s="6"/>
      <c r="BW35" s="6">
        <v>0</v>
      </c>
      <c r="BX35" s="6">
        <v>0</v>
      </c>
      <c r="BY35" s="6"/>
      <c r="BZ35" s="6">
        <v>0</v>
      </c>
      <c r="CA35" s="6">
        <v>0</v>
      </c>
      <c r="CB35" s="6"/>
      <c r="CC35" s="6">
        <v>0</v>
      </c>
      <c r="CD35" s="6"/>
      <c r="CE35" s="6">
        <v>0</v>
      </c>
      <c r="CF35" s="6"/>
      <c r="CG35" s="6">
        <v>0</v>
      </c>
      <c r="CH35" s="6">
        <v>0</v>
      </c>
    </row>
    <row r="36" spans="1:86" ht="36" customHeight="1" x14ac:dyDescent="0.2">
      <c r="A36" s="47">
        <v>37</v>
      </c>
      <c r="B36" s="48" t="s">
        <v>134</v>
      </c>
      <c r="C36" s="48" t="s">
        <v>103</v>
      </c>
      <c r="D36" s="10" t="s">
        <v>79</v>
      </c>
      <c r="E36" s="10" t="s">
        <v>49</v>
      </c>
      <c r="F36" s="23">
        <v>88.909423947180315</v>
      </c>
      <c r="G36" s="24">
        <v>93.532338308457753</v>
      </c>
      <c r="H36" s="25">
        <v>88.372093023255786</v>
      </c>
      <c r="I36" s="27">
        <v>87.683284457478024</v>
      </c>
      <c r="J36" s="24">
        <v>84.507042253521121</v>
      </c>
      <c r="K36" s="22">
        <v>90.67599067599069</v>
      </c>
      <c r="L36" s="22">
        <v>85.294117647058826</v>
      </c>
      <c r="M36" s="22">
        <v>98.461538461538453</v>
      </c>
      <c r="N36" s="25">
        <v>89.873417721519004</v>
      </c>
      <c r="O36" s="26">
        <v>89.6666666666666</v>
      </c>
      <c r="P36" s="26">
        <v>92.452830188679201</v>
      </c>
      <c r="Q36" s="24">
        <v>90.519187358916454</v>
      </c>
      <c r="R36" s="25">
        <v>92.624728850325354</v>
      </c>
      <c r="S36" s="27">
        <v>84.708737864077762</v>
      </c>
      <c r="T36" s="26">
        <v>95.744680851063819</v>
      </c>
      <c r="U36" s="26">
        <v>93.229166666666643</v>
      </c>
      <c r="V36" s="26">
        <v>84.482758620689651</v>
      </c>
      <c r="W36" s="24">
        <v>80.851063829787222</v>
      </c>
      <c r="X36" s="25">
        <v>87.09677419354837</v>
      </c>
      <c r="Y36" s="26">
        <v>91.290322580645224</v>
      </c>
      <c r="Z36" s="26">
        <v>96.330275229357795</v>
      </c>
      <c r="AA36" s="24">
        <v>81.675392670157024</v>
      </c>
      <c r="AB36" s="22">
        <v>92.688679245283041</v>
      </c>
      <c r="AC36" s="25">
        <v>89.356435643564396</v>
      </c>
      <c r="AD36" s="22" t="s">
        <v>127</v>
      </c>
      <c r="AE36" s="26">
        <v>95</v>
      </c>
      <c r="AF36" s="26">
        <v>81.818181818181813</v>
      </c>
      <c r="AG36" s="27">
        <v>88.702928870292894</v>
      </c>
      <c r="AH36" s="26">
        <v>86.315789473684248</v>
      </c>
      <c r="AI36" s="26">
        <v>85.106382978723431</v>
      </c>
      <c r="AJ36" s="26">
        <v>91.089108910891099</v>
      </c>
      <c r="AK36" s="26">
        <v>85.714285714285722</v>
      </c>
      <c r="AL36" s="26">
        <v>93.918918918918891</v>
      </c>
      <c r="AM36" s="24">
        <v>85.897435897435884</v>
      </c>
      <c r="AN36" s="25">
        <v>85.639686684073098</v>
      </c>
      <c r="AQ36" s="6"/>
      <c r="AR36" s="6">
        <v>1</v>
      </c>
      <c r="AS36" s="6">
        <v>0</v>
      </c>
      <c r="AT36" s="6">
        <v>0</v>
      </c>
      <c r="AU36" s="6">
        <v>0</v>
      </c>
      <c r="AV36" s="6">
        <v>0</v>
      </c>
      <c r="AW36" s="6">
        <v>1</v>
      </c>
      <c r="AX36" s="6"/>
      <c r="AY36" s="6"/>
      <c r="AZ36" s="6">
        <v>0</v>
      </c>
      <c r="BA36" s="6"/>
      <c r="BB36" s="6">
        <v>0</v>
      </c>
      <c r="BC36" s="6">
        <v>0</v>
      </c>
      <c r="BD36" s="6">
        <v>0</v>
      </c>
      <c r="BE36" s="6">
        <v>0</v>
      </c>
      <c r="BF36" s="6">
        <v>0</v>
      </c>
      <c r="BG36" s="6">
        <v>0</v>
      </c>
      <c r="BH36" s="6">
        <v>0</v>
      </c>
      <c r="BI36" s="6">
        <v>0</v>
      </c>
      <c r="BJ36" s="6">
        <v>0</v>
      </c>
      <c r="BK36" s="6">
        <v>0</v>
      </c>
      <c r="BL36" s="6">
        <v>0</v>
      </c>
      <c r="BM36" s="6">
        <v>1</v>
      </c>
      <c r="BN36" s="6">
        <v>-1</v>
      </c>
      <c r="BO36" s="6">
        <v>0</v>
      </c>
      <c r="BP36" s="6">
        <v>0</v>
      </c>
      <c r="BQ36" s="6"/>
      <c r="BR36" s="6">
        <v>0</v>
      </c>
      <c r="BS36" s="6"/>
      <c r="BT36" s="6">
        <v>0</v>
      </c>
      <c r="BU36" s="6"/>
      <c r="BV36" s="6"/>
      <c r="BW36" s="6">
        <v>0</v>
      </c>
      <c r="BX36" s="6">
        <v>0</v>
      </c>
      <c r="BY36" s="6">
        <v>0</v>
      </c>
      <c r="BZ36" s="6">
        <v>0</v>
      </c>
      <c r="CA36" s="6">
        <v>0</v>
      </c>
      <c r="CB36" s="6"/>
      <c r="CC36" s="6">
        <v>0</v>
      </c>
      <c r="CD36" s="6"/>
      <c r="CE36" s="6">
        <v>1</v>
      </c>
      <c r="CF36" s="6"/>
      <c r="CG36" s="6">
        <v>0</v>
      </c>
      <c r="CH36" s="6">
        <v>0</v>
      </c>
    </row>
    <row r="37" spans="1:86" ht="36" customHeight="1" x14ac:dyDescent="0.2">
      <c r="A37" s="47">
        <v>38</v>
      </c>
      <c r="B37" s="48" t="s">
        <v>134</v>
      </c>
      <c r="C37" s="48" t="s">
        <v>107</v>
      </c>
      <c r="D37" s="10" t="s">
        <v>80</v>
      </c>
      <c r="E37" s="10" t="s">
        <v>63</v>
      </c>
      <c r="F37" s="23">
        <v>66.969958951651009</v>
      </c>
      <c r="G37" s="24">
        <v>71.186440677966161</v>
      </c>
      <c r="H37" s="25">
        <v>66.917293233082717</v>
      </c>
      <c r="I37" s="27">
        <v>64.754098360655661</v>
      </c>
      <c r="J37" s="24">
        <v>62.222222222222221</v>
      </c>
      <c r="K37" s="22">
        <v>71.475409836065623</v>
      </c>
      <c r="L37" s="22">
        <v>67.441860465116292</v>
      </c>
      <c r="M37" s="22">
        <v>74.074074074074105</v>
      </c>
      <c r="N37" s="25">
        <v>68.047337278106554</v>
      </c>
      <c r="O37" s="26">
        <v>64.912280701754383</v>
      </c>
      <c r="P37" s="26">
        <v>73.71794871794873</v>
      </c>
      <c r="Q37" s="24">
        <v>69.375</v>
      </c>
      <c r="R37" s="25">
        <v>69.538461538461604</v>
      </c>
      <c r="S37" s="27">
        <v>60.402684563758491</v>
      </c>
      <c r="T37" s="26">
        <v>65.789473684210549</v>
      </c>
      <c r="U37" s="26">
        <v>70.666666666666629</v>
      </c>
      <c r="V37" s="26">
        <v>64.062500000000014</v>
      </c>
      <c r="W37" s="24">
        <v>57.894736842105246</v>
      </c>
      <c r="X37" s="25">
        <v>59.036144578313319</v>
      </c>
      <c r="Y37" s="26">
        <v>67.487684729064043</v>
      </c>
      <c r="Z37" s="26">
        <v>70.422535211267601</v>
      </c>
      <c r="AA37" s="24">
        <v>62.650602409638566</v>
      </c>
      <c r="AB37" s="22">
        <v>76.61016949152534</v>
      </c>
      <c r="AC37" s="25">
        <v>71.343283582089626</v>
      </c>
      <c r="AD37" s="22" t="s">
        <v>127</v>
      </c>
      <c r="AE37" s="26">
        <v>78.787878787878782</v>
      </c>
      <c r="AF37" s="26">
        <v>64.81481481481481</v>
      </c>
      <c r="AG37" s="27">
        <v>65.06024096385535</v>
      </c>
      <c r="AH37" s="26">
        <v>63.981042654028407</v>
      </c>
      <c r="AI37" s="26">
        <v>58.974358974358999</v>
      </c>
      <c r="AJ37" s="26">
        <v>65.753424657534254</v>
      </c>
      <c r="AK37" s="26">
        <v>61.206896551724142</v>
      </c>
      <c r="AL37" s="26">
        <v>77.625570776255614</v>
      </c>
      <c r="AM37" s="24">
        <v>69.500000000000028</v>
      </c>
      <c r="AN37" s="25">
        <v>58.865248226950349</v>
      </c>
      <c r="AQ37" s="6"/>
      <c r="AR37" s="6">
        <v>0</v>
      </c>
      <c r="AS37" s="6">
        <v>0</v>
      </c>
      <c r="AT37" s="6">
        <v>0</v>
      </c>
      <c r="AU37" s="6">
        <v>0</v>
      </c>
      <c r="AV37" s="6">
        <v>0</v>
      </c>
      <c r="AW37" s="6">
        <v>0</v>
      </c>
      <c r="AX37" s="6"/>
      <c r="AY37" s="6"/>
      <c r="AZ37" s="6">
        <v>0</v>
      </c>
      <c r="BA37" s="6"/>
      <c r="BB37" s="6">
        <v>0</v>
      </c>
      <c r="BC37" s="6">
        <v>1</v>
      </c>
      <c r="BD37" s="6">
        <v>0</v>
      </c>
      <c r="BE37" s="6">
        <v>0</v>
      </c>
      <c r="BF37" s="6">
        <v>0</v>
      </c>
      <c r="BG37" s="6">
        <v>0</v>
      </c>
      <c r="BH37" s="6">
        <v>0</v>
      </c>
      <c r="BI37" s="6">
        <v>0</v>
      </c>
      <c r="BJ37" s="6">
        <v>0</v>
      </c>
      <c r="BK37" s="6">
        <v>-1</v>
      </c>
      <c r="BL37" s="6">
        <v>0</v>
      </c>
      <c r="BM37" s="6">
        <v>0</v>
      </c>
      <c r="BN37" s="6">
        <v>0</v>
      </c>
      <c r="BO37" s="6">
        <v>1</v>
      </c>
      <c r="BP37" s="6">
        <v>0</v>
      </c>
      <c r="BQ37" s="6"/>
      <c r="BR37" s="6">
        <v>0</v>
      </c>
      <c r="BS37" s="6"/>
      <c r="BT37" s="6">
        <v>0</v>
      </c>
      <c r="BU37" s="6"/>
      <c r="BV37" s="6"/>
      <c r="BW37" s="6">
        <v>0</v>
      </c>
      <c r="BX37" s="6">
        <v>0</v>
      </c>
      <c r="BY37" s="6">
        <v>0</v>
      </c>
      <c r="BZ37" s="6">
        <v>0</v>
      </c>
      <c r="CA37" s="6">
        <v>0</v>
      </c>
      <c r="CB37" s="6"/>
      <c r="CC37" s="6">
        <v>0</v>
      </c>
      <c r="CD37" s="6"/>
      <c r="CE37" s="6">
        <v>1</v>
      </c>
      <c r="CF37" s="6"/>
      <c r="CG37" s="6">
        <v>0</v>
      </c>
      <c r="CH37" s="6">
        <v>0</v>
      </c>
    </row>
    <row r="38" spans="1:86" ht="36" customHeight="1" x14ac:dyDescent="0.2">
      <c r="A38" s="47">
        <v>39</v>
      </c>
      <c r="B38" s="48" t="s">
        <v>135</v>
      </c>
      <c r="C38" s="48" t="s">
        <v>101</v>
      </c>
      <c r="D38" s="10" t="s">
        <v>81</v>
      </c>
      <c r="E38" s="10" t="s">
        <v>57</v>
      </c>
      <c r="F38" s="23">
        <v>96.313165056220129</v>
      </c>
      <c r="G38" s="24">
        <v>97.307001795332155</v>
      </c>
      <c r="H38" s="25">
        <v>97.925311203319495</v>
      </c>
      <c r="I38" s="27">
        <v>94.421487603305778</v>
      </c>
      <c r="J38" s="24">
        <v>98.148148148148152</v>
      </c>
      <c r="K38" s="22">
        <v>98.122866894197927</v>
      </c>
      <c r="L38" s="22">
        <v>94.666666666666671</v>
      </c>
      <c r="M38" s="22">
        <v>98.709677419354847</v>
      </c>
      <c r="N38" s="25">
        <v>96.396396396396398</v>
      </c>
      <c r="O38" s="26">
        <v>98.423423423423401</v>
      </c>
      <c r="P38" s="26">
        <v>98.018018018017997</v>
      </c>
      <c r="Q38" s="24">
        <v>96.278317152103554</v>
      </c>
      <c r="R38" s="25">
        <v>97.868561278863226</v>
      </c>
      <c r="S38" s="27">
        <v>96.825396825396808</v>
      </c>
      <c r="T38" s="26">
        <v>98.275862068965509</v>
      </c>
      <c r="U38" s="26">
        <v>97.683397683397672</v>
      </c>
      <c r="V38" s="26">
        <v>96.739130434782624</v>
      </c>
      <c r="W38" s="24">
        <v>97.468354430379762</v>
      </c>
      <c r="X38" s="25">
        <v>95.187165775401027</v>
      </c>
      <c r="Y38" s="26">
        <v>95.955056179775283</v>
      </c>
      <c r="Z38" s="26">
        <v>93.421052631578959</v>
      </c>
      <c r="AA38" s="24">
        <v>94.230769230769212</v>
      </c>
      <c r="AB38" s="22">
        <v>97.579143389199274</v>
      </c>
      <c r="AC38" s="25">
        <v>97.505197505197515</v>
      </c>
      <c r="AD38" s="26">
        <v>97.058823529411768</v>
      </c>
      <c r="AE38" s="26">
        <v>100</v>
      </c>
      <c r="AF38" s="26">
        <v>98.019801980198025</v>
      </c>
      <c r="AG38" s="27">
        <v>95.975232198142436</v>
      </c>
      <c r="AH38" s="26">
        <v>92.582417582417577</v>
      </c>
      <c r="AI38" s="26">
        <v>94.980694980694963</v>
      </c>
      <c r="AJ38" s="26">
        <v>96.92307692307692</v>
      </c>
      <c r="AK38" s="26">
        <v>96.234309623430946</v>
      </c>
      <c r="AL38" s="26">
        <v>97.911227154046998</v>
      </c>
      <c r="AM38" s="24">
        <v>95.192307692307665</v>
      </c>
      <c r="AN38" s="25">
        <v>94.094488188976371</v>
      </c>
      <c r="AQ38" s="6"/>
      <c r="AR38" s="6">
        <v>0</v>
      </c>
      <c r="AS38" s="6">
        <v>0</v>
      </c>
      <c r="AT38" s="6">
        <v>0</v>
      </c>
      <c r="AU38" s="6">
        <v>0</v>
      </c>
      <c r="AV38" s="6">
        <v>0</v>
      </c>
      <c r="AW38" s="6">
        <v>0</v>
      </c>
      <c r="AX38" s="6"/>
      <c r="AY38" s="6"/>
      <c r="AZ38" s="6">
        <v>0</v>
      </c>
      <c r="BA38" s="6"/>
      <c r="BB38" s="6">
        <v>0</v>
      </c>
      <c r="BC38" s="6">
        <v>0</v>
      </c>
      <c r="BD38" s="6">
        <v>0</v>
      </c>
      <c r="BE38" s="6">
        <v>0</v>
      </c>
      <c r="BF38" s="6">
        <v>0</v>
      </c>
      <c r="BG38" s="6">
        <v>0</v>
      </c>
      <c r="BH38" s="6">
        <v>0</v>
      </c>
      <c r="BI38" s="6">
        <v>0</v>
      </c>
      <c r="BJ38" s="6">
        <v>0</v>
      </c>
      <c r="BK38" s="6">
        <v>0</v>
      </c>
      <c r="BL38" s="6">
        <v>0</v>
      </c>
      <c r="BM38" s="6">
        <v>0</v>
      </c>
      <c r="BN38" s="6">
        <v>0</v>
      </c>
      <c r="BO38" s="6">
        <v>0</v>
      </c>
      <c r="BP38" s="6">
        <v>0</v>
      </c>
      <c r="BQ38" s="6">
        <v>0</v>
      </c>
      <c r="BR38" s="6">
        <v>1</v>
      </c>
      <c r="BS38" s="6"/>
      <c r="BT38" s="6">
        <v>0</v>
      </c>
      <c r="BU38" s="6"/>
      <c r="BV38" s="6"/>
      <c r="BW38" s="6">
        <v>0</v>
      </c>
      <c r="BX38" s="6">
        <v>-1</v>
      </c>
      <c r="BY38" s="6">
        <v>0</v>
      </c>
      <c r="BZ38" s="6">
        <v>0</v>
      </c>
      <c r="CA38" s="6">
        <v>0</v>
      </c>
      <c r="CB38" s="6"/>
      <c r="CC38" s="6">
        <v>0</v>
      </c>
      <c r="CD38" s="6"/>
      <c r="CE38" s="6">
        <v>0</v>
      </c>
      <c r="CF38" s="6"/>
      <c r="CG38" s="6">
        <v>0</v>
      </c>
      <c r="CH38" s="6">
        <v>0</v>
      </c>
    </row>
    <row r="39" spans="1:86" ht="36" customHeight="1" x14ac:dyDescent="0.2">
      <c r="A39" s="47">
        <v>40</v>
      </c>
      <c r="B39" s="48" t="s">
        <v>135</v>
      </c>
      <c r="C39" s="48" t="s">
        <v>101</v>
      </c>
      <c r="D39" s="10" t="s">
        <v>82</v>
      </c>
      <c r="E39" s="10" t="s">
        <v>45</v>
      </c>
      <c r="F39" s="23">
        <v>94.346895524334258</v>
      </c>
      <c r="G39" s="24">
        <v>93.333333333333385</v>
      </c>
      <c r="H39" s="25">
        <v>89.166666666666657</v>
      </c>
      <c r="I39" s="27">
        <v>94.639175257731949</v>
      </c>
      <c r="J39" s="24">
        <v>96.261682242990645</v>
      </c>
      <c r="K39" s="22">
        <v>96.068376068376026</v>
      </c>
      <c r="L39" s="22">
        <v>97.333333333333329</v>
      </c>
      <c r="M39" s="22">
        <v>94.805194805194787</v>
      </c>
      <c r="N39" s="25">
        <v>94.135802469135825</v>
      </c>
      <c r="O39" s="26">
        <v>95.691609977324205</v>
      </c>
      <c r="P39" s="26">
        <v>93.62477231329683</v>
      </c>
      <c r="Q39" s="24">
        <v>95.121951219512184</v>
      </c>
      <c r="R39" s="25">
        <v>96.223021582733779</v>
      </c>
      <c r="S39" s="27">
        <v>93.96092362344578</v>
      </c>
      <c r="T39" s="26">
        <v>93.220338983050837</v>
      </c>
      <c r="U39" s="26">
        <v>94.941634241245112</v>
      </c>
      <c r="V39" s="26">
        <v>90.909090909090935</v>
      </c>
      <c r="W39" s="24">
        <v>90.789473684210549</v>
      </c>
      <c r="X39" s="25">
        <v>93.381037567084022</v>
      </c>
      <c r="Y39" s="26">
        <v>95.248868778280553</v>
      </c>
      <c r="Z39" s="26">
        <v>93.421052631578959</v>
      </c>
      <c r="AA39" s="24">
        <v>94.208494208494187</v>
      </c>
      <c r="AB39" s="22">
        <v>95.708955223880636</v>
      </c>
      <c r="AC39" s="25">
        <v>94.363256784968712</v>
      </c>
      <c r="AD39" s="26">
        <v>97.058823529411768</v>
      </c>
      <c r="AE39" s="26">
        <v>91.304347826086953</v>
      </c>
      <c r="AF39" s="26">
        <v>93.06930693069306</v>
      </c>
      <c r="AG39" s="27">
        <v>94.427244582043357</v>
      </c>
      <c r="AH39" s="26">
        <v>91.689750692520761</v>
      </c>
      <c r="AI39" s="26">
        <v>93.023255813953483</v>
      </c>
      <c r="AJ39" s="26">
        <v>94.488188976377941</v>
      </c>
      <c r="AK39" s="26">
        <v>95.762711864406754</v>
      </c>
      <c r="AL39" s="26">
        <v>96.073298429319365</v>
      </c>
      <c r="AM39" s="24">
        <v>94.444444444444414</v>
      </c>
      <c r="AN39" s="25">
        <v>93.529411764705884</v>
      </c>
      <c r="AQ39" s="6"/>
      <c r="AR39" s="6">
        <v>0</v>
      </c>
      <c r="AS39" s="6">
        <v>-1</v>
      </c>
      <c r="AT39" s="6">
        <v>0</v>
      </c>
      <c r="AU39" s="6">
        <v>0</v>
      </c>
      <c r="AV39" s="6">
        <v>0</v>
      </c>
      <c r="AW39" s="6">
        <v>0</v>
      </c>
      <c r="AX39" s="6"/>
      <c r="AY39" s="6"/>
      <c r="AZ39" s="6">
        <v>0</v>
      </c>
      <c r="BA39" s="6"/>
      <c r="BB39" s="6">
        <v>0</v>
      </c>
      <c r="BC39" s="6">
        <v>0</v>
      </c>
      <c r="BD39" s="6">
        <v>0</v>
      </c>
      <c r="BE39" s="6">
        <v>0</v>
      </c>
      <c r="BF39" s="6">
        <v>0</v>
      </c>
      <c r="BG39" s="6">
        <v>0</v>
      </c>
      <c r="BH39" s="6">
        <v>0</v>
      </c>
      <c r="BI39" s="6">
        <v>0</v>
      </c>
      <c r="BJ39" s="6">
        <v>0</v>
      </c>
      <c r="BK39" s="6">
        <v>0</v>
      </c>
      <c r="BL39" s="6">
        <v>0</v>
      </c>
      <c r="BM39" s="6">
        <v>0</v>
      </c>
      <c r="BN39" s="6">
        <v>0</v>
      </c>
      <c r="BO39" s="6">
        <v>0</v>
      </c>
      <c r="BP39" s="6">
        <v>0</v>
      </c>
      <c r="BQ39" s="6">
        <v>0</v>
      </c>
      <c r="BR39" s="6">
        <v>0</v>
      </c>
      <c r="BS39" s="6"/>
      <c r="BT39" s="6">
        <v>0</v>
      </c>
      <c r="BU39" s="6"/>
      <c r="BV39" s="6"/>
      <c r="BW39" s="6">
        <v>0</v>
      </c>
      <c r="BX39" s="6">
        <v>0</v>
      </c>
      <c r="BY39" s="6">
        <v>0</v>
      </c>
      <c r="BZ39" s="6">
        <v>0</v>
      </c>
      <c r="CA39" s="6">
        <v>0</v>
      </c>
      <c r="CB39" s="6"/>
      <c r="CC39" s="6">
        <v>0</v>
      </c>
      <c r="CD39" s="6"/>
      <c r="CE39" s="6">
        <v>0</v>
      </c>
      <c r="CF39" s="6"/>
      <c r="CG39" s="6">
        <v>0</v>
      </c>
      <c r="CH39" s="6">
        <v>0</v>
      </c>
    </row>
    <row r="40" spans="1:86" ht="36" customHeight="1" x14ac:dyDescent="0.2">
      <c r="A40" s="47">
        <v>41</v>
      </c>
      <c r="B40" s="48" t="s">
        <v>135</v>
      </c>
      <c r="C40" s="48" t="s">
        <v>101</v>
      </c>
      <c r="D40" s="10" t="s">
        <v>83</v>
      </c>
      <c r="E40" s="10" t="s">
        <v>45</v>
      </c>
      <c r="F40" s="23">
        <v>93.309434578718964</v>
      </c>
      <c r="G40" s="24">
        <v>91.561938958707429</v>
      </c>
      <c r="H40" s="25">
        <v>82.916666666666643</v>
      </c>
      <c r="I40" s="27">
        <v>95.435684647302892</v>
      </c>
      <c r="J40" s="24">
        <v>89.52380952380949</v>
      </c>
      <c r="K40" s="22">
        <v>95.540308747855889</v>
      </c>
      <c r="L40" s="22">
        <v>94.594594594594582</v>
      </c>
      <c r="M40" s="22">
        <v>92.105263157894726</v>
      </c>
      <c r="N40" s="25">
        <v>92.660550458715605</v>
      </c>
      <c r="O40" s="26">
        <v>93.877551020408106</v>
      </c>
      <c r="P40" s="26">
        <v>91.862567811934809</v>
      </c>
      <c r="Q40" s="24">
        <v>95.454545454545453</v>
      </c>
      <c r="R40" s="25">
        <v>92.882562277580021</v>
      </c>
      <c r="S40" s="27">
        <v>92.389380530973412</v>
      </c>
      <c r="T40" s="26">
        <v>91.525423728813564</v>
      </c>
      <c r="U40" s="26">
        <v>94.140624999999972</v>
      </c>
      <c r="V40" s="26">
        <v>85.661764705882405</v>
      </c>
      <c r="W40" s="24">
        <v>82.051282051282072</v>
      </c>
      <c r="X40" s="25">
        <v>90.681003584229316</v>
      </c>
      <c r="Y40" s="26">
        <v>94.808126410835229</v>
      </c>
      <c r="Z40" s="26">
        <v>94.078947368421069</v>
      </c>
      <c r="AA40" s="24">
        <v>93.822393822393778</v>
      </c>
      <c r="AB40" s="22">
        <v>94.205607476635549</v>
      </c>
      <c r="AC40" s="25">
        <v>94.979079497907975</v>
      </c>
      <c r="AD40" s="26">
        <v>100</v>
      </c>
      <c r="AE40" s="26">
        <v>90</v>
      </c>
      <c r="AF40" s="26">
        <v>89.108910891089096</v>
      </c>
      <c r="AG40" s="27">
        <v>93.457943925233664</v>
      </c>
      <c r="AH40" s="26">
        <v>90.633608815426996</v>
      </c>
      <c r="AI40" s="26">
        <v>92.857142857142847</v>
      </c>
      <c r="AJ40" s="26">
        <v>91.472868217054256</v>
      </c>
      <c r="AK40" s="26">
        <v>92.827004219409247</v>
      </c>
      <c r="AL40" s="26">
        <v>95.238095238095241</v>
      </c>
      <c r="AM40" s="24">
        <v>96.129032258064512</v>
      </c>
      <c r="AN40" s="25">
        <v>92.913385826771659</v>
      </c>
      <c r="AQ40" s="6"/>
      <c r="AR40" s="6">
        <v>0</v>
      </c>
      <c r="AS40" s="6">
        <v>-1</v>
      </c>
      <c r="AT40" s="6">
        <v>0</v>
      </c>
      <c r="AU40" s="6">
        <v>0</v>
      </c>
      <c r="AV40" s="6">
        <v>0</v>
      </c>
      <c r="AW40" s="6">
        <v>0</v>
      </c>
      <c r="AX40" s="6"/>
      <c r="AY40" s="6"/>
      <c r="AZ40" s="6">
        <v>0</v>
      </c>
      <c r="BA40" s="6"/>
      <c r="BB40" s="6">
        <v>0</v>
      </c>
      <c r="BC40" s="6">
        <v>0</v>
      </c>
      <c r="BD40" s="6">
        <v>0</v>
      </c>
      <c r="BE40" s="6">
        <v>0</v>
      </c>
      <c r="BF40" s="6">
        <v>0</v>
      </c>
      <c r="BG40" s="6">
        <v>0</v>
      </c>
      <c r="BH40" s="6">
        <v>0</v>
      </c>
      <c r="BI40" s="6">
        <v>-1</v>
      </c>
      <c r="BJ40" s="6">
        <v>-1</v>
      </c>
      <c r="BK40" s="6">
        <v>0</v>
      </c>
      <c r="BL40" s="6">
        <v>0</v>
      </c>
      <c r="BM40" s="6">
        <v>0</v>
      </c>
      <c r="BN40" s="6">
        <v>0</v>
      </c>
      <c r="BO40" s="6">
        <v>0</v>
      </c>
      <c r="BP40" s="6">
        <v>0</v>
      </c>
      <c r="BQ40" s="6">
        <v>0</v>
      </c>
      <c r="BR40" s="6">
        <v>0</v>
      </c>
      <c r="BS40" s="6"/>
      <c r="BT40" s="6">
        <v>0</v>
      </c>
      <c r="BU40" s="6"/>
      <c r="BV40" s="6"/>
      <c r="BW40" s="6">
        <v>0</v>
      </c>
      <c r="BX40" s="6">
        <v>0</v>
      </c>
      <c r="BY40" s="6">
        <v>0</v>
      </c>
      <c r="BZ40" s="6">
        <v>0</v>
      </c>
      <c r="CA40" s="6">
        <v>0</v>
      </c>
      <c r="CB40" s="6"/>
      <c r="CC40" s="6">
        <v>0</v>
      </c>
      <c r="CD40" s="6"/>
      <c r="CE40" s="6">
        <v>0</v>
      </c>
      <c r="CF40" s="6"/>
      <c r="CG40" s="6">
        <v>0</v>
      </c>
      <c r="CH40" s="6">
        <v>0</v>
      </c>
    </row>
    <row r="41" spans="1:86" ht="36" customHeight="1" x14ac:dyDescent="0.2">
      <c r="A41" s="47">
        <v>42</v>
      </c>
      <c r="B41" s="48" t="s">
        <v>135</v>
      </c>
      <c r="C41" s="48" t="s">
        <v>101</v>
      </c>
      <c r="D41" s="10" t="s">
        <v>186</v>
      </c>
      <c r="E41" s="10" t="s">
        <v>84</v>
      </c>
      <c r="F41" s="23">
        <v>98.085883836321926</v>
      </c>
      <c r="G41" s="24">
        <v>97.790055248618799</v>
      </c>
      <c r="H41" s="25">
        <v>98.206278026905821</v>
      </c>
      <c r="I41" s="27">
        <v>96.929824561403493</v>
      </c>
      <c r="J41" s="24">
        <v>99.056603773584911</v>
      </c>
      <c r="K41" s="22">
        <v>99.118165784832442</v>
      </c>
      <c r="L41" s="22">
        <v>95.774647887323951</v>
      </c>
      <c r="M41" s="22">
        <v>100</v>
      </c>
      <c r="N41" s="25">
        <v>97.826086956521735</v>
      </c>
      <c r="O41" s="26">
        <v>99.063231850117077</v>
      </c>
      <c r="P41" s="26">
        <v>99.240986717267546</v>
      </c>
      <c r="Q41" s="24">
        <v>98.327759197324411</v>
      </c>
      <c r="R41" s="25">
        <v>99.259259259259252</v>
      </c>
      <c r="S41" s="27">
        <v>97.640653357531747</v>
      </c>
      <c r="T41" s="26">
        <v>98.245614035087712</v>
      </c>
      <c r="U41" s="26">
        <v>99.586776859504127</v>
      </c>
      <c r="V41" s="26">
        <v>96.28252788104092</v>
      </c>
      <c r="W41" s="24">
        <v>96.05263157894737</v>
      </c>
      <c r="X41" s="25">
        <v>97.790055248618756</v>
      </c>
      <c r="Y41" s="26">
        <v>97.652582159624416</v>
      </c>
      <c r="Z41" s="26">
        <v>97.315436241610755</v>
      </c>
      <c r="AA41" s="24">
        <v>96.428571428571402</v>
      </c>
      <c r="AB41" s="22">
        <v>99.045801526717568</v>
      </c>
      <c r="AC41" s="25">
        <v>98.268398268398286</v>
      </c>
      <c r="AD41" s="26">
        <v>100</v>
      </c>
      <c r="AE41" s="26">
        <v>100</v>
      </c>
      <c r="AF41" s="26">
        <v>98.98989898989899</v>
      </c>
      <c r="AG41" s="27">
        <v>98.089171974522301</v>
      </c>
      <c r="AH41" s="26">
        <v>96.600566572237952</v>
      </c>
      <c r="AI41" s="26">
        <v>99.203187250996024</v>
      </c>
      <c r="AJ41" s="26">
        <v>99.212598425196859</v>
      </c>
      <c r="AK41" s="26">
        <v>98.701298701298697</v>
      </c>
      <c r="AL41" s="26">
        <v>99.197860962566835</v>
      </c>
      <c r="AM41" s="24">
        <v>95.69536423841059</v>
      </c>
      <c r="AN41" s="25">
        <v>97.5359342915811</v>
      </c>
      <c r="AQ41" s="6"/>
      <c r="AR41" s="6">
        <v>0</v>
      </c>
      <c r="AS41" s="6">
        <v>0</v>
      </c>
      <c r="AT41" s="6">
        <v>0</v>
      </c>
      <c r="AU41" s="6">
        <v>0</v>
      </c>
      <c r="AV41" s="6">
        <v>0</v>
      </c>
      <c r="AW41" s="6">
        <v>0</v>
      </c>
      <c r="AX41" s="6"/>
      <c r="AY41" s="6"/>
      <c r="AZ41" s="6">
        <v>0</v>
      </c>
      <c r="BA41" s="6"/>
      <c r="BB41" s="6">
        <v>0</v>
      </c>
      <c r="BC41" s="6">
        <v>0</v>
      </c>
      <c r="BD41" s="6">
        <v>0</v>
      </c>
      <c r="BE41" s="6">
        <v>0</v>
      </c>
      <c r="BF41" s="6">
        <v>0</v>
      </c>
      <c r="BG41" s="6">
        <v>0</v>
      </c>
      <c r="BH41" s="6">
        <v>0</v>
      </c>
      <c r="BI41" s="6">
        <v>0</v>
      </c>
      <c r="BJ41" s="6">
        <v>0</v>
      </c>
      <c r="BK41" s="6">
        <v>0</v>
      </c>
      <c r="BL41" s="6">
        <v>0</v>
      </c>
      <c r="BM41" s="6">
        <v>0</v>
      </c>
      <c r="BN41" s="6">
        <v>0</v>
      </c>
      <c r="BO41" s="6">
        <v>0</v>
      </c>
      <c r="BP41" s="6">
        <v>0</v>
      </c>
      <c r="BQ41" s="6">
        <v>0</v>
      </c>
      <c r="BR41" s="6">
        <v>0</v>
      </c>
      <c r="BS41" s="6"/>
      <c r="BT41" s="6">
        <v>0</v>
      </c>
      <c r="BU41" s="6"/>
      <c r="BV41" s="6"/>
      <c r="BW41" s="6">
        <v>0</v>
      </c>
      <c r="BX41" s="6">
        <v>0</v>
      </c>
      <c r="BY41" s="6">
        <v>0</v>
      </c>
      <c r="BZ41" s="6">
        <v>0</v>
      </c>
      <c r="CA41" s="6">
        <v>0</v>
      </c>
      <c r="CB41" s="6"/>
      <c r="CC41" s="6">
        <v>0</v>
      </c>
      <c r="CD41" s="6"/>
      <c r="CE41" s="6">
        <v>0</v>
      </c>
      <c r="CF41" s="6"/>
      <c r="CG41" s="6">
        <v>0</v>
      </c>
      <c r="CH41" s="6">
        <v>0</v>
      </c>
    </row>
    <row r="42" spans="1:86" ht="36" customHeight="1" x14ac:dyDescent="0.2">
      <c r="A42" s="47">
        <v>43</v>
      </c>
      <c r="B42" s="48" t="s">
        <v>135</v>
      </c>
      <c r="C42" s="48" t="s">
        <v>101</v>
      </c>
      <c r="D42" s="10" t="s">
        <v>85</v>
      </c>
      <c r="E42" s="10" t="s">
        <v>57</v>
      </c>
      <c r="F42" s="23">
        <v>97.073097543640543</v>
      </c>
      <c r="G42" s="24">
        <v>94.999999999999986</v>
      </c>
      <c r="H42" s="25">
        <v>98.181818181818187</v>
      </c>
      <c r="I42" s="27">
        <v>96.951219512195124</v>
      </c>
      <c r="J42" s="22" t="s">
        <v>127</v>
      </c>
      <c r="K42" s="22">
        <v>98.666666666666657</v>
      </c>
      <c r="L42" s="22" t="s">
        <v>127</v>
      </c>
      <c r="M42" s="22">
        <v>97.674418604651152</v>
      </c>
      <c r="N42" s="25">
        <v>98.76543209876543</v>
      </c>
      <c r="O42" s="26">
        <v>97.61904761904762</v>
      </c>
      <c r="P42" s="26">
        <v>98.039215686274503</v>
      </c>
      <c r="Q42" s="24">
        <v>97.916666666666671</v>
      </c>
      <c r="R42" s="25">
        <v>100</v>
      </c>
      <c r="S42" s="27">
        <v>95.683453237410077</v>
      </c>
      <c r="T42" s="22" t="s">
        <v>127</v>
      </c>
      <c r="U42" s="26">
        <v>98.648648648648646</v>
      </c>
      <c r="V42" s="26">
        <v>100</v>
      </c>
      <c r="W42" s="22" t="s">
        <v>127</v>
      </c>
      <c r="X42" s="25">
        <v>95.588235294117652</v>
      </c>
      <c r="Y42" s="26">
        <v>95.934959349593498</v>
      </c>
      <c r="Z42" s="26">
        <v>95.744680851063833</v>
      </c>
      <c r="AA42" s="24">
        <v>95.327102803738313</v>
      </c>
      <c r="AB42" s="22">
        <v>97.350993377483434</v>
      </c>
      <c r="AC42" s="25">
        <v>99.065420560747668</v>
      </c>
      <c r="AD42" s="22" t="s">
        <v>127</v>
      </c>
      <c r="AE42" s="22" t="s">
        <v>127</v>
      </c>
      <c r="AF42" s="22" t="s">
        <v>127</v>
      </c>
      <c r="AG42" s="27">
        <v>96.808510638297875</v>
      </c>
      <c r="AH42" s="26">
        <v>94.852941176470594</v>
      </c>
      <c r="AI42" s="26">
        <v>100</v>
      </c>
      <c r="AJ42" s="22" t="s">
        <v>127</v>
      </c>
      <c r="AK42" s="26">
        <v>98.305084745762713</v>
      </c>
      <c r="AL42" s="26">
        <v>98.290598290598282</v>
      </c>
      <c r="AM42" s="24">
        <v>93.442622950819683</v>
      </c>
      <c r="AN42" s="25">
        <v>95.081967213114751</v>
      </c>
      <c r="AQ42" s="6"/>
      <c r="AR42" s="6">
        <v>0</v>
      </c>
      <c r="AS42" s="6">
        <v>0</v>
      </c>
      <c r="AT42" s="6"/>
      <c r="AU42" s="6">
        <v>0</v>
      </c>
      <c r="AV42" s="6"/>
      <c r="AW42" s="6">
        <v>0</v>
      </c>
      <c r="AX42" s="6"/>
      <c r="AY42" s="6"/>
      <c r="AZ42" s="6">
        <v>0</v>
      </c>
      <c r="BA42" s="6"/>
      <c r="BB42" s="6">
        <v>0</v>
      </c>
      <c r="BC42" s="6">
        <v>0</v>
      </c>
      <c r="BD42" s="6">
        <v>0</v>
      </c>
      <c r="BE42" s="6">
        <v>0</v>
      </c>
      <c r="BF42" s="6">
        <v>0</v>
      </c>
      <c r="BG42" s="6"/>
      <c r="BH42" s="6">
        <v>0</v>
      </c>
      <c r="BI42" s="6">
        <v>0</v>
      </c>
      <c r="BJ42" s="6"/>
      <c r="BK42" s="6">
        <v>0</v>
      </c>
      <c r="BL42" s="6">
        <v>0</v>
      </c>
      <c r="BM42" s="6">
        <v>0</v>
      </c>
      <c r="BN42" s="6">
        <v>0</v>
      </c>
      <c r="BO42" s="6">
        <v>0</v>
      </c>
      <c r="BP42" s="6">
        <v>0</v>
      </c>
      <c r="BQ42" s="6"/>
      <c r="BR42" s="6"/>
      <c r="BS42" s="6"/>
      <c r="BT42" s="6"/>
      <c r="BU42" s="6"/>
      <c r="BV42" s="6"/>
      <c r="BW42" s="6">
        <v>0</v>
      </c>
      <c r="BX42" s="6">
        <v>0</v>
      </c>
      <c r="BY42" s="6">
        <v>0</v>
      </c>
      <c r="BZ42" s="6">
        <v>0</v>
      </c>
      <c r="CA42" s="6"/>
      <c r="CB42" s="6"/>
      <c r="CC42" s="6">
        <v>0</v>
      </c>
      <c r="CD42" s="6"/>
      <c r="CE42" s="6">
        <v>0</v>
      </c>
      <c r="CF42" s="6"/>
      <c r="CG42" s="6">
        <v>0</v>
      </c>
      <c r="CH42" s="6">
        <v>0</v>
      </c>
    </row>
    <row r="43" spans="1:86" ht="36" customHeight="1" x14ac:dyDescent="0.2">
      <c r="A43" s="47">
        <v>46</v>
      </c>
      <c r="B43" s="48" t="s">
        <v>136</v>
      </c>
      <c r="C43" s="48" t="s">
        <v>106</v>
      </c>
      <c r="D43" s="10" t="s">
        <v>86</v>
      </c>
      <c r="E43" s="10" t="s">
        <v>63</v>
      </c>
      <c r="F43" s="23">
        <v>61.8480932485339</v>
      </c>
      <c r="G43" s="24">
        <v>62.5</v>
      </c>
      <c r="H43" s="22" t="s">
        <v>127</v>
      </c>
      <c r="I43" s="27">
        <v>57.142857142857153</v>
      </c>
      <c r="J43" s="22" t="s">
        <v>127</v>
      </c>
      <c r="K43" s="22">
        <v>64.150943396226438</v>
      </c>
      <c r="L43" s="22" t="s">
        <v>127</v>
      </c>
      <c r="M43" s="22" t="s">
        <v>127</v>
      </c>
      <c r="N43" s="25">
        <v>55.26315789473685</v>
      </c>
      <c r="O43" s="26">
        <v>74.193548387096769</v>
      </c>
      <c r="P43" s="26">
        <v>70.312500000000028</v>
      </c>
      <c r="Q43" s="24">
        <v>52</v>
      </c>
      <c r="R43" s="25">
        <v>54.054054054054049</v>
      </c>
      <c r="S43" s="27">
        <v>66.1016949152542</v>
      </c>
      <c r="T43" s="22" t="s">
        <v>127</v>
      </c>
      <c r="U43" s="22" t="s">
        <v>127</v>
      </c>
      <c r="V43" s="22" t="s">
        <v>127</v>
      </c>
      <c r="W43" s="22" t="s">
        <v>127</v>
      </c>
      <c r="X43" s="25">
        <v>54.716981132075496</v>
      </c>
      <c r="Y43" s="26">
        <v>59.615384615384613</v>
      </c>
      <c r="Z43" s="22" t="s">
        <v>127</v>
      </c>
      <c r="AA43" s="24">
        <v>53.125</v>
      </c>
      <c r="AB43" s="22">
        <v>72.58064516129032</v>
      </c>
      <c r="AC43" s="25">
        <v>67.796610169491544</v>
      </c>
      <c r="AD43" s="22" t="s">
        <v>127</v>
      </c>
      <c r="AE43" s="22" t="s">
        <v>127</v>
      </c>
      <c r="AF43" s="22" t="s">
        <v>127</v>
      </c>
      <c r="AG43" s="27">
        <v>55.26315789473685</v>
      </c>
      <c r="AH43" s="26">
        <v>68.292682926829258</v>
      </c>
      <c r="AI43" s="22" t="s">
        <v>127</v>
      </c>
      <c r="AJ43" s="22" t="s">
        <v>127</v>
      </c>
      <c r="AK43" s="22" t="s">
        <v>127</v>
      </c>
      <c r="AL43" s="26">
        <v>71.428571428571431</v>
      </c>
      <c r="AM43" s="24">
        <v>52.272727272727273</v>
      </c>
      <c r="AN43" s="25">
        <v>57.8125</v>
      </c>
      <c r="AQ43" s="6"/>
      <c r="AR43" s="6">
        <v>0</v>
      </c>
      <c r="AS43" s="6"/>
      <c r="AT43" s="6"/>
      <c r="AU43" s="6">
        <v>0</v>
      </c>
      <c r="AV43" s="6"/>
      <c r="AW43" s="6"/>
      <c r="AX43" s="6"/>
      <c r="AY43" s="6"/>
      <c r="AZ43" s="6">
        <v>0</v>
      </c>
      <c r="BA43" s="6"/>
      <c r="BB43" s="6">
        <v>0</v>
      </c>
      <c r="BC43" s="6">
        <v>0</v>
      </c>
      <c r="BD43" s="6">
        <v>0</v>
      </c>
      <c r="BE43" s="6">
        <v>0</v>
      </c>
      <c r="BF43" s="6">
        <v>0</v>
      </c>
      <c r="BG43" s="6"/>
      <c r="BH43" s="6"/>
      <c r="BI43" s="6"/>
      <c r="BJ43" s="6"/>
      <c r="BK43" s="6">
        <v>0</v>
      </c>
      <c r="BL43" s="6">
        <v>0</v>
      </c>
      <c r="BM43" s="6"/>
      <c r="BN43" s="6">
        <v>0</v>
      </c>
      <c r="BO43" s="6">
        <v>0</v>
      </c>
      <c r="BP43" s="6">
        <v>0</v>
      </c>
      <c r="BQ43" s="6"/>
      <c r="BR43" s="6"/>
      <c r="BS43" s="6"/>
      <c r="BT43" s="6"/>
      <c r="BU43" s="6"/>
      <c r="BV43" s="6"/>
      <c r="BW43" s="6">
        <v>0</v>
      </c>
      <c r="BX43" s="6">
        <v>0</v>
      </c>
      <c r="BY43" s="6"/>
      <c r="BZ43" s="6">
        <v>0</v>
      </c>
      <c r="CA43" s="6"/>
      <c r="CB43" s="6"/>
      <c r="CC43" s="6"/>
      <c r="CD43" s="6"/>
      <c r="CE43" s="6">
        <v>0</v>
      </c>
      <c r="CF43" s="6"/>
      <c r="CG43" s="6">
        <v>0</v>
      </c>
      <c r="CH43" s="6">
        <v>0</v>
      </c>
    </row>
    <row r="44" spans="1:86" ht="36" customHeight="1" x14ac:dyDescent="0.2">
      <c r="A44" s="69">
        <v>48</v>
      </c>
      <c r="B44" s="70" t="s">
        <v>137</v>
      </c>
      <c r="C44" s="70" t="s">
        <v>99</v>
      </c>
      <c r="D44" s="10" t="s">
        <v>184</v>
      </c>
      <c r="E44" s="10" t="s">
        <v>87</v>
      </c>
      <c r="F44" s="23">
        <v>3.865769182719843</v>
      </c>
      <c r="G44" s="24">
        <v>1.8656716417910291</v>
      </c>
      <c r="H44" s="25">
        <v>3.0434782608695654</v>
      </c>
      <c r="I44" s="27">
        <v>6.3180827886710329</v>
      </c>
      <c r="J44" s="24">
        <v>0.98039215686274739</v>
      </c>
      <c r="K44" s="22">
        <v>1.2323943661971941</v>
      </c>
      <c r="L44" s="22">
        <v>1.4285714285714288</v>
      </c>
      <c r="M44" s="22">
        <v>1.3698630136986332</v>
      </c>
      <c r="N44" s="25">
        <v>3.1347962382445074</v>
      </c>
      <c r="O44" s="26">
        <v>2.369668246445523</v>
      </c>
      <c r="P44" s="26">
        <v>3.2075471698113573</v>
      </c>
      <c r="Q44" s="24">
        <v>2.6981450252951165</v>
      </c>
      <c r="R44" s="25">
        <v>3.2015065913371261</v>
      </c>
      <c r="S44" s="27">
        <v>1.7985611510791508</v>
      </c>
      <c r="T44" s="26">
        <v>0</v>
      </c>
      <c r="U44" s="26">
        <v>2.4390243902439157</v>
      </c>
      <c r="V44" s="26">
        <v>1.132075471698109</v>
      </c>
      <c r="W44" s="24">
        <v>5.2631578947368372</v>
      </c>
      <c r="X44" s="25">
        <v>4.8872180451128271</v>
      </c>
      <c r="Y44" s="26">
        <v>5.2256532066508132</v>
      </c>
      <c r="Z44" s="26">
        <v>4.1095890410958802</v>
      </c>
      <c r="AA44" s="24">
        <v>2.5531914893617147</v>
      </c>
      <c r="AB44" s="22">
        <v>3.5294117647058578</v>
      </c>
      <c r="AC44" s="25">
        <v>4.687499999999984</v>
      </c>
      <c r="AD44" s="26">
        <v>15.151515151515149</v>
      </c>
      <c r="AE44" s="26">
        <v>1.5625</v>
      </c>
      <c r="AF44" s="26">
        <v>4.0816326530612308</v>
      </c>
      <c r="AG44" s="27">
        <v>10.130718954248344</v>
      </c>
      <c r="AH44" s="26">
        <v>3.7037037037037099</v>
      </c>
      <c r="AI44" s="26">
        <v>4.4715447154471635</v>
      </c>
      <c r="AJ44" s="26">
        <v>8.0645161290322669</v>
      </c>
      <c r="AK44" s="26">
        <v>1.7699115044247875</v>
      </c>
      <c r="AL44" s="26">
        <v>3.6211699164345439</v>
      </c>
      <c r="AM44" s="24">
        <v>2.7303754266211726</v>
      </c>
      <c r="AN44" s="25">
        <v>2.9288702928870292</v>
      </c>
      <c r="AQ44" s="6"/>
      <c r="AR44" s="6">
        <v>1</v>
      </c>
      <c r="AS44" s="6">
        <v>0</v>
      </c>
      <c r="AT44" s="6">
        <v>0</v>
      </c>
      <c r="AU44" s="6">
        <v>1</v>
      </c>
      <c r="AV44" s="6">
        <v>0</v>
      </c>
      <c r="AW44" s="6">
        <v>0</v>
      </c>
      <c r="AX44" s="6"/>
      <c r="AY44" s="6"/>
      <c r="AZ44" s="6">
        <v>0</v>
      </c>
      <c r="BA44" s="6"/>
      <c r="BB44" s="6">
        <v>0</v>
      </c>
      <c r="BC44" s="6">
        <v>0</v>
      </c>
      <c r="BD44" s="6">
        <v>0</v>
      </c>
      <c r="BE44" s="6">
        <v>0</v>
      </c>
      <c r="BF44" s="6">
        <v>1</v>
      </c>
      <c r="BG44" s="6">
        <v>0</v>
      </c>
      <c r="BH44" s="6">
        <v>0</v>
      </c>
      <c r="BI44" s="6">
        <v>1</v>
      </c>
      <c r="BJ44" s="6">
        <v>0</v>
      </c>
      <c r="BK44" s="6">
        <v>0</v>
      </c>
      <c r="BL44" s="6">
        <v>0</v>
      </c>
      <c r="BM44" s="6">
        <v>0</v>
      </c>
      <c r="BN44" s="6">
        <v>0</v>
      </c>
      <c r="BO44" s="6">
        <v>0</v>
      </c>
      <c r="BP44" s="6">
        <v>0</v>
      </c>
      <c r="BQ44" s="6">
        <v>-1</v>
      </c>
      <c r="BR44" s="6">
        <v>0</v>
      </c>
      <c r="BS44" s="6"/>
      <c r="BT44" s="6">
        <v>0</v>
      </c>
      <c r="BU44" s="6"/>
      <c r="BV44" s="6"/>
      <c r="BW44" s="6">
        <v>-1</v>
      </c>
      <c r="BX44" s="6">
        <v>0</v>
      </c>
      <c r="BY44" s="6">
        <v>0</v>
      </c>
      <c r="BZ44" s="6">
        <v>0</v>
      </c>
      <c r="CA44" s="6">
        <v>0</v>
      </c>
      <c r="CB44" s="6"/>
      <c r="CC44" s="6">
        <v>0</v>
      </c>
      <c r="CD44" s="6"/>
      <c r="CE44" s="6">
        <v>0</v>
      </c>
      <c r="CF44" s="6"/>
      <c r="CG44" s="6">
        <v>0</v>
      </c>
      <c r="CH44" s="6">
        <v>0</v>
      </c>
    </row>
    <row r="45" spans="1:86" ht="36" customHeight="1" x14ac:dyDescent="0.2">
      <c r="A45" s="69">
        <v>49</v>
      </c>
      <c r="B45" s="70" t="s">
        <v>137</v>
      </c>
      <c r="C45" s="70" t="s">
        <v>99</v>
      </c>
      <c r="D45" s="10" t="s">
        <v>183</v>
      </c>
      <c r="E45" s="10" t="s">
        <v>87</v>
      </c>
      <c r="F45" s="23">
        <v>8.194546412209915</v>
      </c>
      <c r="G45" s="24">
        <v>9.2803030303029583</v>
      </c>
      <c r="H45" s="25">
        <v>7.4235807860262026</v>
      </c>
      <c r="I45" s="27">
        <v>12.227074235807867</v>
      </c>
      <c r="J45" s="24">
        <v>2.9411764705882413</v>
      </c>
      <c r="K45" s="22">
        <v>2.3423423423423615</v>
      </c>
      <c r="L45" s="22">
        <v>2.7777777777777781</v>
      </c>
      <c r="M45" s="22">
        <v>0.69444444444444597</v>
      </c>
      <c r="N45" s="25">
        <v>4.716981132075464</v>
      </c>
      <c r="O45" s="26">
        <v>4.4496487119438397</v>
      </c>
      <c r="P45" s="26">
        <v>9.2130518234166008</v>
      </c>
      <c r="Q45" s="24">
        <v>3.9316239316239474</v>
      </c>
      <c r="R45" s="25">
        <v>9.904761904761969</v>
      </c>
      <c r="S45" s="27">
        <v>5.6261343012704499</v>
      </c>
      <c r="T45" s="26">
        <v>7.5471698113207486</v>
      </c>
      <c r="U45" s="26">
        <v>6.6945606694561013</v>
      </c>
      <c r="V45" s="26">
        <v>2.316602316602308</v>
      </c>
      <c r="W45" s="24">
        <v>14.666666666666655</v>
      </c>
      <c r="X45" s="25">
        <v>13.644859813084201</v>
      </c>
      <c r="Y45" s="26">
        <v>9.7323600973235536</v>
      </c>
      <c r="Z45" s="26">
        <v>5.4054054054053928</v>
      </c>
      <c r="AA45" s="24">
        <v>6.3291139240506613</v>
      </c>
      <c r="AB45" s="22">
        <v>10.156249999999947</v>
      </c>
      <c r="AC45" s="25">
        <v>5.6306306306306118</v>
      </c>
      <c r="AD45" s="26">
        <v>21.874999999999996</v>
      </c>
      <c r="AE45" s="26">
        <v>3.0303030303030303</v>
      </c>
      <c r="AF45" s="26">
        <v>6.0606060606060703</v>
      </c>
      <c r="AG45" s="27">
        <v>13.915857605177964</v>
      </c>
      <c r="AH45" s="26">
        <v>5.1873198847262305</v>
      </c>
      <c r="AI45" s="26">
        <v>4.0650406504065124</v>
      </c>
      <c r="AJ45" s="26">
        <v>5.7851239669421552</v>
      </c>
      <c r="AK45" s="26">
        <v>4.5248868778280746</v>
      </c>
      <c r="AL45" s="26">
        <v>6.9252077562326972</v>
      </c>
      <c r="AM45" s="24">
        <v>5.1724137931034706</v>
      </c>
      <c r="AN45" s="25">
        <v>7.9497907949790791</v>
      </c>
      <c r="AQ45" s="6"/>
      <c r="AR45" s="6">
        <v>0</v>
      </c>
      <c r="AS45" s="6">
        <v>0</v>
      </c>
      <c r="AT45" s="6">
        <v>0</v>
      </c>
      <c r="AU45" s="6">
        <v>1</v>
      </c>
      <c r="AV45" s="6">
        <v>0</v>
      </c>
      <c r="AW45" s="6">
        <v>1</v>
      </c>
      <c r="AX45" s="6"/>
      <c r="AY45" s="6"/>
      <c r="AZ45" s="6">
        <v>0</v>
      </c>
      <c r="BA45" s="6"/>
      <c r="BB45" s="6">
        <v>1</v>
      </c>
      <c r="BC45" s="6">
        <v>0</v>
      </c>
      <c r="BD45" s="6">
        <v>1</v>
      </c>
      <c r="BE45" s="6">
        <v>0</v>
      </c>
      <c r="BF45" s="6">
        <v>0</v>
      </c>
      <c r="BG45" s="6">
        <v>0</v>
      </c>
      <c r="BH45" s="6">
        <v>0</v>
      </c>
      <c r="BI45" s="6">
        <v>1</v>
      </c>
      <c r="BJ45" s="6">
        <v>0</v>
      </c>
      <c r="BK45" s="6">
        <v>-1</v>
      </c>
      <c r="BL45" s="6">
        <v>0</v>
      </c>
      <c r="BM45" s="6">
        <v>0</v>
      </c>
      <c r="BN45" s="6">
        <v>0</v>
      </c>
      <c r="BO45" s="6">
        <v>0</v>
      </c>
      <c r="BP45" s="6">
        <v>0</v>
      </c>
      <c r="BQ45" s="6">
        <v>-1</v>
      </c>
      <c r="BR45" s="6">
        <v>0</v>
      </c>
      <c r="BS45" s="6"/>
      <c r="BT45" s="6">
        <v>0</v>
      </c>
      <c r="BU45" s="6"/>
      <c r="BV45" s="6"/>
      <c r="BW45" s="6">
        <v>-1</v>
      </c>
      <c r="BX45" s="6">
        <v>0</v>
      </c>
      <c r="BY45" s="6">
        <v>1</v>
      </c>
      <c r="BZ45" s="6">
        <v>-1</v>
      </c>
      <c r="CA45" s="6">
        <v>0</v>
      </c>
      <c r="CB45" s="6"/>
      <c r="CC45" s="6">
        <v>0</v>
      </c>
      <c r="CD45" s="6"/>
      <c r="CE45" s="6">
        <v>0</v>
      </c>
      <c r="CF45" s="6"/>
      <c r="CG45" s="6">
        <v>0</v>
      </c>
      <c r="CH45" s="6">
        <v>0</v>
      </c>
    </row>
    <row r="46" spans="1:86" ht="36" customHeight="1" x14ac:dyDescent="0.2">
      <c r="A46" s="69">
        <v>50</v>
      </c>
      <c r="B46" s="70" t="s">
        <v>137</v>
      </c>
      <c r="C46" s="70" t="s">
        <v>99</v>
      </c>
      <c r="D46" s="10" t="s">
        <v>182</v>
      </c>
      <c r="E46" s="10" t="s">
        <v>87</v>
      </c>
      <c r="F46" s="23">
        <v>4.9347747534139597</v>
      </c>
      <c r="G46" s="24">
        <v>3.1657355679701791</v>
      </c>
      <c r="H46" s="25">
        <v>3.5714285714285725</v>
      </c>
      <c r="I46" s="27">
        <v>6.0606060606060694</v>
      </c>
      <c r="J46" s="24">
        <v>8.6538461538461711</v>
      </c>
      <c r="K46" s="22">
        <v>3.5523978685613087</v>
      </c>
      <c r="L46" s="22">
        <v>5.5555555555555562</v>
      </c>
      <c r="M46" s="22">
        <v>2.1126760563380338</v>
      </c>
      <c r="N46" s="25">
        <v>5.6074766355140078</v>
      </c>
      <c r="O46" s="26">
        <v>2.7972027972028268</v>
      </c>
      <c r="P46" s="26">
        <v>2.48091603053438</v>
      </c>
      <c r="Q46" s="24">
        <v>5.2453468697123737</v>
      </c>
      <c r="R46" s="25">
        <v>8.2242990654206167</v>
      </c>
      <c r="S46" s="27">
        <v>3.0852994555354125</v>
      </c>
      <c r="T46" s="26">
        <v>3.4482758620689626</v>
      </c>
      <c r="U46" s="26">
        <v>9.0909090909091361</v>
      </c>
      <c r="V46" s="26">
        <v>1.1278195488721765</v>
      </c>
      <c r="W46" s="24">
        <v>2.5974025974025943</v>
      </c>
      <c r="X46" s="25">
        <v>6.193078324225926</v>
      </c>
      <c r="Y46" s="26">
        <v>5.8685446009389475</v>
      </c>
      <c r="Z46" s="26">
        <v>8.7248322147650796</v>
      </c>
      <c r="AA46" s="24">
        <v>1.2396694214876098</v>
      </c>
      <c r="AB46" s="22">
        <v>2.9527559055117902</v>
      </c>
      <c r="AC46" s="25">
        <v>2.4608501118568133</v>
      </c>
      <c r="AD46" s="26">
        <v>8.823529411764703</v>
      </c>
      <c r="AE46" s="26">
        <v>1.5384615384615385</v>
      </c>
      <c r="AF46" s="26">
        <v>6.0000000000000098</v>
      </c>
      <c r="AG46" s="27">
        <v>10.09463722397474</v>
      </c>
      <c r="AH46" s="26">
        <v>2.3460410557184774</v>
      </c>
      <c r="AI46" s="26">
        <v>2.8112449799196861</v>
      </c>
      <c r="AJ46" s="26">
        <v>4.0650406504065097</v>
      </c>
      <c r="AK46" s="26">
        <v>10.087719298245657</v>
      </c>
      <c r="AL46" s="26">
        <v>9.6153846153846345</v>
      </c>
      <c r="AM46" s="24">
        <v>2.7027027027027151</v>
      </c>
      <c r="AN46" s="25">
        <v>4.5454545454545459</v>
      </c>
      <c r="AQ46" s="6"/>
      <c r="AR46" s="6">
        <v>0</v>
      </c>
      <c r="AS46" s="6">
        <v>0</v>
      </c>
      <c r="AT46" s="6">
        <v>0</v>
      </c>
      <c r="AU46" s="6">
        <v>0</v>
      </c>
      <c r="AV46" s="6">
        <v>0</v>
      </c>
      <c r="AW46" s="6">
        <v>0</v>
      </c>
      <c r="AX46" s="6"/>
      <c r="AY46" s="6"/>
      <c r="AZ46" s="6">
        <v>0</v>
      </c>
      <c r="BA46" s="6"/>
      <c r="BB46" s="6">
        <v>0</v>
      </c>
      <c r="BC46" s="6">
        <v>1</v>
      </c>
      <c r="BD46" s="6">
        <v>0</v>
      </c>
      <c r="BE46" s="6">
        <v>-1</v>
      </c>
      <c r="BF46" s="6">
        <v>0</v>
      </c>
      <c r="BG46" s="6">
        <v>0</v>
      </c>
      <c r="BH46" s="6">
        <v>-1</v>
      </c>
      <c r="BI46" s="6">
        <v>1</v>
      </c>
      <c r="BJ46" s="6">
        <v>0</v>
      </c>
      <c r="BK46" s="6">
        <v>0</v>
      </c>
      <c r="BL46" s="6">
        <v>0</v>
      </c>
      <c r="BM46" s="6">
        <v>0</v>
      </c>
      <c r="BN46" s="6">
        <v>1</v>
      </c>
      <c r="BO46" s="6">
        <v>0</v>
      </c>
      <c r="BP46" s="6">
        <v>0</v>
      </c>
      <c r="BQ46" s="6">
        <v>0</v>
      </c>
      <c r="BR46" s="6">
        <v>0</v>
      </c>
      <c r="BS46" s="6"/>
      <c r="BT46" s="6">
        <v>0</v>
      </c>
      <c r="BU46" s="6"/>
      <c r="BV46" s="6"/>
      <c r="BW46" s="6">
        <v>-1</v>
      </c>
      <c r="BX46" s="6">
        <v>0</v>
      </c>
      <c r="BY46" s="6">
        <v>0</v>
      </c>
      <c r="BZ46" s="6">
        <v>0</v>
      </c>
      <c r="CA46" s="6">
        <v>0</v>
      </c>
      <c r="CB46" s="6"/>
      <c r="CC46" s="6">
        <v>-1</v>
      </c>
      <c r="CD46" s="6"/>
      <c r="CE46" s="6">
        <v>-1</v>
      </c>
      <c r="CF46" s="6"/>
      <c r="CG46" s="6">
        <v>0</v>
      </c>
      <c r="CH46" s="6">
        <v>0</v>
      </c>
    </row>
    <row r="47" spans="1:86" ht="36" customHeight="1" x14ac:dyDescent="0.2">
      <c r="A47" s="47">
        <v>53</v>
      </c>
      <c r="B47" s="48" t="s">
        <v>138</v>
      </c>
      <c r="C47" s="48" t="s">
        <v>103</v>
      </c>
      <c r="D47" s="10" t="s">
        <v>88</v>
      </c>
      <c r="E47" s="10" t="s">
        <v>89</v>
      </c>
      <c r="F47" s="23">
        <v>83.38318891200322</v>
      </c>
      <c r="G47" s="24">
        <v>86.738351254480378</v>
      </c>
      <c r="H47" s="25">
        <v>77.685950413223111</v>
      </c>
      <c r="I47" s="27">
        <v>83.539094650205755</v>
      </c>
      <c r="J47" s="24">
        <v>88.888888888888857</v>
      </c>
      <c r="K47" s="22">
        <v>85.934819897083969</v>
      </c>
      <c r="L47" s="22">
        <v>78.666666666666657</v>
      </c>
      <c r="M47" s="22">
        <v>92.105263157894711</v>
      </c>
      <c r="N47" s="25">
        <v>86.585365853658558</v>
      </c>
      <c r="O47" s="26">
        <v>86.877828054298504</v>
      </c>
      <c r="P47" s="26">
        <v>87.934186471663494</v>
      </c>
      <c r="Q47" s="24">
        <v>85.154975530179385</v>
      </c>
      <c r="R47" s="25">
        <v>88.413547237076557</v>
      </c>
      <c r="S47" s="27">
        <v>83.510638297872291</v>
      </c>
      <c r="T47" s="26">
        <v>96.610169491525426</v>
      </c>
      <c r="U47" s="26">
        <v>85.992217898832607</v>
      </c>
      <c r="V47" s="26">
        <v>83.636363636363697</v>
      </c>
      <c r="W47" s="24">
        <v>87.179487179487182</v>
      </c>
      <c r="X47" s="25">
        <v>81.574239713774475</v>
      </c>
      <c r="Y47" s="26">
        <v>75.854214123006997</v>
      </c>
      <c r="Z47" s="26">
        <v>77.483443708609286</v>
      </c>
      <c r="AA47" s="24">
        <v>82.239382239382167</v>
      </c>
      <c r="AB47" s="22">
        <v>88.389513108614295</v>
      </c>
      <c r="AC47" s="25">
        <v>84.566596194503234</v>
      </c>
      <c r="AD47" s="26">
        <v>85.294117647058826</v>
      </c>
      <c r="AE47" s="26">
        <v>94.20289855072464</v>
      </c>
      <c r="AF47" s="26">
        <v>84.999999999999972</v>
      </c>
      <c r="AG47" s="27">
        <v>83.333333333333357</v>
      </c>
      <c r="AH47" s="26">
        <v>81.51260504201683</v>
      </c>
      <c r="AI47" s="26">
        <v>85.271317829457359</v>
      </c>
      <c r="AJ47" s="26">
        <v>83.076923076923066</v>
      </c>
      <c r="AK47" s="26">
        <v>88.46153846153841</v>
      </c>
      <c r="AL47" s="26">
        <v>86.089238845144337</v>
      </c>
      <c r="AM47" s="24">
        <v>81.553398058252341</v>
      </c>
      <c r="AN47" s="25">
        <v>75.739644970414204</v>
      </c>
      <c r="AQ47" s="6"/>
      <c r="AR47" s="6">
        <v>0</v>
      </c>
      <c r="AS47" s="6">
        <v>0</v>
      </c>
      <c r="AT47" s="6">
        <v>0</v>
      </c>
      <c r="AU47" s="6">
        <v>0</v>
      </c>
      <c r="AV47" s="6">
        <v>0</v>
      </c>
      <c r="AW47" s="6">
        <v>1</v>
      </c>
      <c r="AX47" s="6"/>
      <c r="AY47" s="6"/>
      <c r="AZ47" s="6">
        <v>0</v>
      </c>
      <c r="BA47" s="6"/>
      <c r="BB47" s="6">
        <v>0</v>
      </c>
      <c r="BC47" s="6">
        <v>1</v>
      </c>
      <c r="BD47" s="6">
        <v>0</v>
      </c>
      <c r="BE47" s="6">
        <v>1</v>
      </c>
      <c r="BF47" s="6">
        <v>0</v>
      </c>
      <c r="BG47" s="6">
        <v>1</v>
      </c>
      <c r="BH47" s="6">
        <v>0</v>
      </c>
      <c r="BI47" s="6">
        <v>0</v>
      </c>
      <c r="BJ47" s="6">
        <v>0</v>
      </c>
      <c r="BK47" s="6">
        <v>0</v>
      </c>
      <c r="BL47" s="6">
        <v>-1</v>
      </c>
      <c r="BM47" s="6">
        <v>0</v>
      </c>
      <c r="BN47" s="6">
        <v>0</v>
      </c>
      <c r="BO47" s="6">
        <v>1</v>
      </c>
      <c r="BP47" s="6">
        <v>0</v>
      </c>
      <c r="BQ47" s="6">
        <v>0</v>
      </c>
      <c r="BR47" s="6">
        <v>1</v>
      </c>
      <c r="BS47" s="6"/>
      <c r="BT47" s="6">
        <v>0</v>
      </c>
      <c r="BU47" s="6"/>
      <c r="BV47" s="6"/>
      <c r="BW47" s="6">
        <v>0</v>
      </c>
      <c r="BX47" s="6">
        <v>0</v>
      </c>
      <c r="BY47" s="6">
        <v>0</v>
      </c>
      <c r="BZ47" s="6">
        <v>0</v>
      </c>
      <c r="CA47" s="6">
        <v>0</v>
      </c>
      <c r="CB47" s="6"/>
      <c r="CC47" s="6">
        <v>0</v>
      </c>
      <c r="CD47" s="6"/>
      <c r="CE47" s="6">
        <v>0</v>
      </c>
      <c r="CF47" s="6"/>
      <c r="CG47" s="6">
        <v>0</v>
      </c>
      <c r="CH47" s="6">
        <v>-1</v>
      </c>
    </row>
    <row r="48" spans="1:86" ht="36" customHeight="1" x14ac:dyDescent="0.2">
      <c r="A48" s="47">
        <v>54</v>
      </c>
      <c r="B48" s="48" t="s">
        <v>138</v>
      </c>
      <c r="C48" s="48" t="s">
        <v>103</v>
      </c>
      <c r="D48" s="10" t="s">
        <v>90</v>
      </c>
      <c r="E48" s="10" t="s">
        <v>89</v>
      </c>
      <c r="F48" s="23">
        <v>92.24830994621027</v>
      </c>
      <c r="G48" s="24">
        <v>92.639138240574553</v>
      </c>
      <c r="H48" s="25">
        <v>90.756302521008394</v>
      </c>
      <c r="I48" s="27">
        <v>90.167364016736386</v>
      </c>
      <c r="J48" s="24">
        <v>93.518518518518505</v>
      </c>
      <c r="K48" s="22">
        <v>93.793103448275801</v>
      </c>
      <c r="L48" s="22">
        <v>86.301369863013704</v>
      </c>
      <c r="M48" s="22">
        <v>95.364238410596016</v>
      </c>
      <c r="N48" s="25">
        <v>87.500000000000028</v>
      </c>
      <c r="O48" s="26">
        <v>94.266055045871497</v>
      </c>
      <c r="P48" s="26">
        <v>92.19330855018579</v>
      </c>
      <c r="Q48" s="24">
        <v>92.798690671031068</v>
      </c>
      <c r="R48" s="25">
        <v>94.424460431654623</v>
      </c>
      <c r="S48" s="27">
        <v>90.780141843971592</v>
      </c>
      <c r="T48" s="26">
        <v>92.982456140350877</v>
      </c>
      <c r="U48" s="26">
        <v>96.850393700787379</v>
      </c>
      <c r="V48" s="26">
        <v>92.700729927007345</v>
      </c>
      <c r="W48" s="24">
        <v>89.743589743589752</v>
      </c>
      <c r="X48" s="25">
        <v>92.639138240574439</v>
      </c>
      <c r="Y48" s="26">
        <v>90.909090909090935</v>
      </c>
      <c r="Z48" s="26">
        <v>91.503267973856225</v>
      </c>
      <c r="AA48" s="24">
        <v>89.494163424124466</v>
      </c>
      <c r="AB48" s="22">
        <v>93.738140417457345</v>
      </c>
      <c r="AC48" s="25">
        <v>91.239316239316267</v>
      </c>
      <c r="AD48" s="26">
        <v>88.235294117647072</v>
      </c>
      <c r="AE48" s="26">
        <v>95.588235294117652</v>
      </c>
      <c r="AF48" s="26">
        <v>84.999999999999972</v>
      </c>
      <c r="AG48" s="27">
        <v>90.031152647975105</v>
      </c>
      <c r="AH48" s="26">
        <v>93.016759776536304</v>
      </c>
      <c r="AI48" s="26">
        <v>96.108949416342398</v>
      </c>
      <c r="AJ48" s="26">
        <v>93.749999999999986</v>
      </c>
      <c r="AK48" s="26">
        <v>93.965517241379288</v>
      </c>
      <c r="AL48" s="26">
        <v>93.368700265251974</v>
      </c>
      <c r="AM48" s="24">
        <v>90.909090909090878</v>
      </c>
      <c r="AN48" s="25">
        <v>92.031872509960152</v>
      </c>
      <c r="AQ48" s="6"/>
      <c r="AR48" s="6">
        <v>0</v>
      </c>
      <c r="AS48" s="6">
        <v>0</v>
      </c>
      <c r="AT48" s="6">
        <v>0</v>
      </c>
      <c r="AU48" s="6">
        <v>0</v>
      </c>
      <c r="AV48" s="6">
        <v>0</v>
      </c>
      <c r="AW48" s="6">
        <v>0</v>
      </c>
      <c r="AX48" s="6"/>
      <c r="AY48" s="6"/>
      <c r="AZ48" s="6">
        <v>-1</v>
      </c>
      <c r="BA48" s="6"/>
      <c r="BB48" s="6">
        <v>0</v>
      </c>
      <c r="BC48" s="6">
        <v>0</v>
      </c>
      <c r="BD48" s="6">
        <v>0</v>
      </c>
      <c r="BE48" s="6">
        <v>0</v>
      </c>
      <c r="BF48" s="6">
        <v>0</v>
      </c>
      <c r="BG48" s="6">
        <v>0</v>
      </c>
      <c r="BH48" s="6">
        <v>1</v>
      </c>
      <c r="BI48" s="6">
        <v>0</v>
      </c>
      <c r="BJ48" s="6">
        <v>0</v>
      </c>
      <c r="BK48" s="6">
        <v>0</v>
      </c>
      <c r="BL48" s="6">
        <v>0</v>
      </c>
      <c r="BM48" s="6">
        <v>0</v>
      </c>
      <c r="BN48" s="6">
        <v>0</v>
      </c>
      <c r="BO48" s="6">
        <v>0</v>
      </c>
      <c r="BP48" s="6">
        <v>0</v>
      </c>
      <c r="BQ48" s="6">
        <v>0</v>
      </c>
      <c r="BR48" s="6">
        <v>0</v>
      </c>
      <c r="BS48" s="6"/>
      <c r="BT48" s="6">
        <v>-1</v>
      </c>
      <c r="BU48" s="6"/>
      <c r="BV48" s="6"/>
      <c r="BW48" s="6">
        <v>0</v>
      </c>
      <c r="BX48" s="6">
        <v>0</v>
      </c>
      <c r="BY48" s="6">
        <v>1</v>
      </c>
      <c r="BZ48" s="6">
        <v>0</v>
      </c>
      <c r="CA48" s="6">
        <v>0</v>
      </c>
      <c r="CB48" s="6"/>
      <c r="CC48" s="6">
        <v>0</v>
      </c>
      <c r="CD48" s="6"/>
      <c r="CE48" s="6">
        <v>0</v>
      </c>
      <c r="CF48" s="6"/>
      <c r="CG48" s="6">
        <v>0</v>
      </c>
      <c r="CH48" s="6">
        <v>0</v>
      </c>
    </row>
    <row r="49" spans="1:86" ht="36" customHeight="1" x14ac:dyDescent="0.2">
      <c r="A49" s="47">
        <v>55</v>
      </c>
      <c r="B49" s="48" t="s">
        <v>139</v>
      </c>
      <c r="C49" s="48" t="s">
        <v>108</v>
      </c>
      <c r="D49" s="10" t="s">
        <v>91</v>
      </c>
      <c r="E49" s="10" t="s">
        <v>60</v>
      </c>
      <c r="F49" s="23">
        <v>85.147856663258096</v>
      </c>
      <c r="G49" s="24">
        <v>88.770053475935924</v>
      </c>
      <c r="H49" s="25">
        <v>87.190082644628092</v>
      </c>
      <c r="I49" s="27">
        <v>84.504132231404952</v>
      </c>
      <c r="J49" s="24">
        <v>87.962962962962948</v>
      </c>
      <c r="K49" s="22">
        <v>88.034188034187963</v>
      </c>
      <c r="L49" s="22">
        <v>72.972972972972997</v>
      </c>
      <c r="M49" s="22">
        <v>90.259740259740227</v>
      </c>
      <c r="N49" s="25">
        <v>88.44984802431614</v>
      </c>
      <c r="O49" s="26">
        <v>90.970654627539432</v>
      </c>
      <c r="P49" s="26">
        <v>91.107078039927316</v>
      </c>
      <c r="Q49" s="24">
        <v>88.006482982171732</v>
      </c>
      <c r="R49" s="25">
        <v>92.348754448398523</v>
      </c>
      <c r="S49" s="27">
        <v>83.479789103690649</v>
      </c>
      <c r="T49" s="26">
        <v>91.666666666666657</v>
      </c>
      <c r="U49" s="26">
        <v>92.968749999999972</v>
      </c>
      <c r="V49" s="26">
        <v>86.231884057971058</v>
      </c>
      <c r="W49" s="24">
        <v>91.025641025641036</v>
      </c>
      <c r="X49" s="25">
        <v>83.836589698046097</v>
      </c>
      <c r="Y49" s="26">
        <v>86.455981941309318</v>
      </c>
      <c r="Z49" s="26">
        <v>84.868421052631589</v>
      </c>
      <c r="AA49" s="24">
        <v>68.846153846153754</v>
      </c>
      <c r="AB49" s="22">
        <v>89.38547486033525</v>
      </c>
      <c r="AC49" s="25">
        <v>80.000000000000071</v>
      </c>
      <c r="AD49" s="26">
        <v>85.294117647058826</v>
      </c>
      <c r="AE49" s="26">
        <v>91.428571428571431</v>
      </c>
      <c r="AF49" s="26">
        <v>85.999999999999972</v>
      </c>
      <c r="AG49" s="27">
        <v>88.271604938271622</v>
      </c>
      <c r="AH49" s="26">
        <v>74.722222222222285</v>
      </c>
      <c r="AI49" s="26">
        <v>90.697674418604635</v>
      </c>
      <c r="AJ49" s="26">
        <v>86.821705426356573</v>
      </c>
      <c r="AK49" s="26">
        <v>86.554621848739444</v>
      </c>
      <c r="AL49" s="26">
        <v>91.644908616187976</v>
      </c>
      <c r="AM49" s="24">
        <v>81.993569131832729</v>
      </c>
      <c r="AN49" s="25">
        <v>76.666666666666671</v>
      </c>
      <c r="AQ49" s="6"/>
      <c r="AR49" s="6">
        <v>0</v>
      </c>
      <c r="AS49" s="6">
        <v>0</v>
      </c>
      <c r="AT49" s="6">
        <v>0</v>
      </c>
      <c r="AU49" s="6">
        <v>0</v>
      </c>
      <c r="AV49" s="6">
        <v>-1</v>
      </c>
      <c r="AW49" s="6">
        <v>0</v>
      </c>
      <c r="AX49" s="6"/>
      <c r="AY49" s="6"/>
      <c r="AZ49" s="6">
        <v>0</v>
      </c>
      <c r="BA49" s="6"/>
      <c r="BB49" s="6">
        <v>1</v>
      </c>
      <c r="BC49" s="6">
        <v>1</v>
      </c>
      <c r="BD49" s="6">
        <v>0</v>
      </c>
      <c r="BE49" s="6">
        <v>1</v>
      </c>
      <c r="BF49" s="6">
        <v>0</v>
      </c>
      <c r="BG49" s="6">
        <v>0</v>
      </c>
      <c r="BH49" s="6">
        <v>1</v>
      </c>
      <c r="BI49" s="6">
        <v>0</v>
      </c>
      <c r="BJ49" s="6">
        <v>0</v>
      </c>
      <c r="BK49" s="6">
        <v>0</v>
      </c>
      <c r="BL49" s="6">
        <v>0</v>
      </c>
      <c r="BM49" s="6">
        <v>0</v>
      </c>
      <c r="BN49" s="6">
        <v>-1</v>
      </c>
      <c r="BO49" s="6">
        <v>1</v>
      </c>
      <c r="BP49" s="6">
        <v>-1</v>
      </c>
      <c r="BQ49" s="6">
        <v>0</v>
      </c>
      <c r="BR49" s="6">
        <v>0</v>
      </c>
      <c r="BS49" s="6"/>
      <c r="BT49" s="6">
        <v>0</v>
      </c>
      <c r="BU49" s="6"/>
      <c r="BV49" s="6"/>
      <c r="BW49" s="6">
        <v>0</v>
      </c>
      <c r="BX49" s="6">
        <v>-1</v>
      </c>
      <c r="BY49" s="6">
        <v>1</v>
      </c>
      <c r="BZ49" s="6">
        <v>0</v>
      </c>
      <c r="CA49" s="6">
        <v>0</v>
      </c>
      <c r="CB49" s="6"/>
      <c r="CC49" s="6">
        <v>0</v>
      </c>
      <c r="CD49" s="6"/>
      <c r="CE49" s="6">
        <v>1</v>
      </c>
      <c r="CF49" s="6"/>
      <c r="CG49" s="6">
        <v>0</v>
      </c>
      <c r="CH49" s="6">
        <v>-1</v>
      </c>
    </row>
    <row r="50" spans="1:86" ht="36" customHeight="1" x14ac:dyDescent="0.2">
      <c r="A50" s="47">
        <v>56</v>
      </c>
      <c r="B50" s="48" t="s">
        <v>139</v>
      </c>
      <c r="C50" s="48" t="s">
        <v>103</v>
      </c>
      <c r="D50" s="10" t="s">
        <v>92</v>
      </c>
      <c r="E50" s="10" t="s">
        <v>93</v>
      </c>
      <c r="F50" s="23">
        <v>82.854689069118777</v>
      </c>
      <c r="G50" s="24">
        <v>87.857142857142961</v>
      </c>
      <c r="H50" s="25">
        <v>84.647302904564299</v>
      </c>
      <c r="I50" s="27">
        <v>81.237113402061851</v>
      </c>
      <c r="J50" s="24">
        <v>87.03703703703701</v>
      </c>
      <c r="K50" s="22">
        <v>89.059829059828999</v>
      </c>
      <c r="L50" s="22">
        <v>75.342465753424662</v>
      </c>
      <c r="M50" s="22">
        <v>87.741935483870932</v>
      </c>
      <c r="N50" s="25">
        <v>84.969325153374257</v>
      </c>
      <c r="O50" s="26">
        <v>89.164785553047295</v>
      </c>
      <c r="P50" s="26">
        <v>88.043478260869449</v>
      </c>
      <c r="Q50" s="24">
        <v>88.130081300812961</v>
      </c>
      <c r="R50" s="25">
        <v>88.987566607459939</v>
      </c>
      <c r="S50" s="27">
        <v>82.716049382716008</v>
      </c>
      <c r="T50" s="26">
        <v>93.220338983050837</v>
      </c>
      <c r="U50" s="26">
        <v>93.774319066147825</v>
      </c>
      <c r="V50" s="26">
        <v>81.818181818181841</v>
      </c>
      <c r="W50" s="24">
        <v>77.922077922077932</v>
      </c>
      <c r="X50" s="25">
        <v>78.68561278863217</v>
      </c>
      <c r="Y50" s="26">
        <v>80.769230769230887</v>
      </c>
      <c r="Z50" s="26">
        <v>82.894736842105289</v>
      </c>
      <c r="AA50" s="24">
        <v>72.200772200772121</v>
      </c>
      <c r="AB50" s="22">
        <v>90.485074626865725</v>
      </c>
      <c r="AC50" s="25">
        <v>78.008298755186786</v>
      </c>
      <c r="AD50" s="26">
        <v>82.35294117647058</v>
      </c>
      <c r="AE50" s="26">
        <v>90</v>
      </c>
      <c r="AF50" s="26">
        <v>85.148514851485118</v>
      </c>
      <c r="AG50" s="27">
        <v>83.692307692307736</v>
      </c>
      <c r="AH50" s="26">
        <v>66.850828729281886</v>
      </c>
      <c r="AI50" s="26">
        <v>86.046511627906966</v>
      </c>
      <c r="AJ50" s="26">
        <v>86.046511627906966</v>
      </c>
      <c r="AK50" s="26">
        <v>85.654008438818508</v>
      </c>
      <c r="AL50" s="26">
        <v>90.551181102362193</v>
      </c>
      <c r="AM50" s="24">
        <v>78.064516129032171</v>
      </c>
      <c r="AN50" s="25">
        <v>72.298624754420445</v>
      </c>
      <c r="AQ50" s="6"/>
      <c r="AR50" s="6">
        <v>1</v>
      </c>
      <c r="AS50" s="6">
        <v>0</v>
      </c>
      <c r="AT50" s="6">
        <v>0</v>
      </c>
      <c r="AU50" s="6">
        <v>1</v>
      </c>
      <c r="AV50" s="6">
        <v>0</v>
      </c>
      <c r="AW50" s="6">
        <v>0</v>
      </c>
      <c r="AX50" s="6"/>
      <c r="AY50" s="6"/>
      <c r="AZ50" s="6">
        <v>0</v>
      </c>
      <c r="BA50" s="6"/>
      <c r="BB50" s="6">
        <v>1</v>
      </c>
      <c r="BC50" s="6">
        <v>1</v>
      </c>
      <c r="BD50" s="6">
        <v>1</v>
      </c>
      <c r="BE50" s="6">
        <v>1</v>
      </c>
      <c r="BF50" s="6">
        <v>0</v>
      </c>
      <c r="BG50" s="6">
        <v>0</v>
      </c>
      <c r="BH50" s="6">
        <v>1</v>
      </c>
      <c r="BI50" s="6">
        <v>0</v>
      </c>
      <c r="BJ50" s="6">
        <v>0</v>
      </c>
      <c r="BK50" s="6">
        <v>0</v>
      </c>
      <c r="BL50" s="6">
        <v>0</v>
      </c>
      <c r="BM50" s="6">
        <v>0</v>
      </c>
      <c r="BN50" s="6">
        <v>-1</v>
      </c>
      <c r="BO50" s="6">
        <v>1</v>
      </c>
      <c r="BP50" s="6">
        <v>-1</v>
      </c>
      <c r="BQ50" s="6">
        <v>0</v>
      </c>
      <c r="BR50" s="6">
        <v>0</v>
      </c>
      <c r="BS50" s="6"/>
      <c r="BT50" s="6">
        <v>0</v>
      </c>
      <c r="BU50" s="6"/>
      <c r="BV50" s="6"/>
      <c r="BW50" s="6">
        <v>0</v>
      </c>
      <c r="BX50" s="6">
        <v>-1</v>
      </c>
      <c r="BY50" s="6">
        <v>0</v>
      </c>
      <c r="BZ50" s="6">
        <v>0</v>
      </c>
      <c r="CA50" s="6">
        <v>0</v>
      </c>
      <c r="CB50" s="6"/>
      <c r="CC50" s="6">
        <v>0</v>
      </c>
      <c r="CD50" s="6"/>
      <c r="CE50" s="6">
        <v>1</v>
      </c>
      <c r="CF50" s="6"/>
      <c r="CG50" s="6">
        <v>0</v>
      </c>
      <c r="CH50" s="6">
        <v>-1</v>
      </c>
    </row>
    <row r="51" spans="1:86" ht="36" customHeight="1" x14ac:dyDescent="0.2">
      <c r="A51" s="47">
        <v>57</v>
      </c>
      <c r="B51" s="48" t="s">
        <v>139</v>
      </c>
      <c r="C51" s="48" t="s">
        <v>108</v>
      </c>
      <c r="D51" s="10" t="s">
        <v>94</v>
      </c>
      <c r="E51" s="10" t="s">
        <v>95</v>
      </c>
      <c r="F51" s="23">
        <v>92.341744841032295</v>
      </c>
      <c r="G51" s="24">
        <v>94.991055456171779</v>
      </c>
      <c r="H51" s="25">
        <v>91.666666666666671</v>
      </c>
      <c r="I51" s="27">
        <v>93.167701863354011</v>
      </c>
      <c r="J51" s="24">
        <v>94.444444444444443</v>
      </c>
      <c r="K51" s="22">
        <v>95.059625212947154</v>
      </c>
      <c r="L51" s="22">
        <v>81.081081081081095</v>
      </c>
      <c r="M51" s="22">
        <v>96.129032258064512</v>
      </c>
      <c r="N51" s="25">
        <v>95.987654320987644</v>
      </c>
      <c r="O51" s="26">
        <v>96.83972911963879</v>
      </c>
      <c r="P51" s="26">
        <v>95.454545454545411</v>
      </c>
      <c r="Q51" s="24">
        <v>94.651539708265787</v>
      </c>
      <c r="R51" s="25">
        <v>96.263345195729499</v>
      </c>
      <c r="S51" s="27">
        <v>90.123456790123413</v>
      </c>
      <c r="T51" s="26">
        <v>94.915254237288138</v>
      </c>
      <c r="U51" s="26">
        <v>97.265624999999986</v>
      </c>
      <c r="V51" s="26">
        <v>91.240875912408796</v>
      </c>
      <c r="W51" s="24">
        <v>88.461538461538467</v>
      </c>
      <c r="X51" s="25">
        <v>92.00710479573705</v>
      </c>
      <c r="Y51" s="26">
        <v>91.402714932126713</v>
      </c>
      <c r="Z51" s="26">
        <v>93.377483443708613</v>
      </c>
      <c r="AA51" s="24">
        <v>83.593749999999929</v>
      </c>
      <c r="AB51" s="22">
        <v>97.196261682243019</v>
      </c>
      <c r="AC51" s="25">
        <v>88.747346072186872</v>
      </c>
      <c r="AD51" s="26">
        <v>91.17647058823529</v>
      </c>
      <c r="AE51" s="26">
        <v>95.714285714285722</v>
      </c>
      <c r="AF51" s="26">
        <v>92.079207920792058</v>
      </c>
      <c r="AG51" s="27">
        <v>93.209876543209901</v>
      </c>
      <c r="AH51" s="26">
        <v>88.6111111111111</v>
      </c>
      <c r="AI51" s="26">
        <v>93.410852713178301</v>
      </c>
      <c r="AJ51" s="26">
        <v>94.615384615384613</v>
      </c>
      <c r="AK51" s="26">
        <v>92.436974789915936</v>
      </c>
      <c r="AL51" s="26">
        <v>95.275590551181082</v>
      </c>
      <c r="AM51" s="24">
        <v>89.354838709677367</v>
      </c>
      <c r="AN51" s="25">
        <v>86.417322834645674</v>
      </c>
      <c r="AQ51" s="6"/>
      <c r="AR51" s="6">
        <v>0</v>
      </c>
      <c r="AS51" s="6">
        <v>0</v>
      </c>
      <c r="AT51" s="6">
        <v>0</v>
      </c>
      <c r="AU51" s="6">
        <v>0</v>
      </c>
      <c r="AV51" s="6">
        <v>-1</v>
      </c>
      <c r="AW51" s="6">
        <v>0</v>
      </c>
      <c r="AX51" s="6"/>
      <c r="AY51" s="6"/>
      <c r="AZ51" s="6">
        <v>1</v>
      </c>
      <c r="BA51" s="6"/>
      <c r="BB51" s="6">
        <v>1</v>
      </c>
      <c r="BC51" s="6">
        <v>1</v>
      </c>
      <c r="BD51" s="6">
        <v>0</v>
      </c>
      <c r="BE51" s="6">
        <v>1</v>
      </c>
      <c r="BF51" s="6">
        <v>0</v>
      </c>
      <c r="BG51" s="6">
        <v>0</v>
      </c>
      <c r="BH51" s="6">
        <v>1</v>
      </c>
      <c r="BI51" s="6">
        <v>0</v>
      </c>
      <c r="BJ51" s="6">
        <v>0</v>
      </c>
      <c r="BK51" s="6">
        <v>0</v>
      </c>
      <c r="BL51" s="6">
        <v>0</v>
      </c>
      <c r="BM51" s="6">
        <v>0</v>
      </c>
      <c r="BN51" s="6">
        <v>-1</v>
      </c>
      <c r="BO51" s="6">
        <v>1</v>
      </c>
      <c r="BP51" s="6">
        <v>-1</v>
      </c>
      <c r="BQ51" s="6">
        <v>0</v>
      </c>
      <c r="BR51" s="6">
        <v>0</v>
      </c>
      <c r="BS51" s="6"/>
      <c r="BT51" s="6">
        <v>0</v>
      </c>
      <c r="BU51" s="6"/>
      <c r="BV51" s="6"/>
      <c r="BW51" s="6">
        <v>0</v>
      </c>
      <c r="BX51" s="6">
        <v>0</v>
      </c>
      <c r="BY51" s="6">
        <v>0</v>
      </c>
      <c r="BZ51" s="6">
        <v>0</v>
      </c>
      <c r="CA51" s="6">
        <v>0</v>
      </c>
      <c r="CB51" s="6"/>
      <c r="CC51" s="6">
        <v>0</v>
      </c>
      <c r="CD51" s="6"/>
      <c r="CE51" s="6">
        <v>0</v>
      </c>
      <c r="CF51" s="6"/>
      <c r="CG51" s="6">
        <v>0</v>
      </c>
      <c r="CH51" s="6">
        <v>-1</v>
      </c>
    </row>
    <row r="52" spans="1:86" ht="36" customHeight="1" x14ac:dyDescent="0.2">
      <c r="A52" s="47">
        <v>72</v>
      </c>
      <c r="B52" s="48" t="s">
        <v>140</v>
      </c>
      <c r="C52" s="48" t="s">
        <v>105</v>
      </c>
      <c r="D52" s="10" t="s">
        <v>96</v>
      </c>
      <c r="E52" s="10" t="s">
        <v>57</v>
      </c>
      <c r="F52" s="23">
        <v>51.687482250271124</v>
      </c>
      <c r="G52" s="22" t="s">
        <v>127</v>
      </c>
      <c r="H52" s="22" t="s">
        <v>127</v>
      </c>
      <c r="I52" s="22" t="s">
        <v>127</v>
      </c>
      <c r="J52" s="22" t="s">
        <v>127</v>
      </c>
      <c r="K52" s="22" t="s">
        <v>127</v>
      </c>
      <c r="L52" s="22" t="s">
        <v>127</v>
      </c>
      <c r="M52" s="22" t="s">
        <v>127</v>
      </c>
      <c r="N52" s="22" t="s">
        <v>127</v>
      </c>
      <c r="O52" s="22" t="s">
        <v>127</v>
      </c>
      <c r="P52" s="22" t="s">
        <v>127</v>
      </c>
      <c r="Q52" s="22" t="s">
        <v>127</v>
      </c>
      <c r="R52" s="22" t="s">
        <v>127</v>
      </c>
      <c r="S52" s="22" t="s">
        <v>127</v>
      </c>
      <c r="T52" s="22" t="s">
        <v>127</v>
      </c>
      <c r="U52" s="22" t="s">
        <v>127</v>
      </c>
      <c r="V52" s="22" t="s">
        <v>127</v>
      </c>
      <c r="W52" s="22" t="s">
        <v>127</v>
      </c>
      <c r="X52" s="22" t="s">
        <v>127</v>
      </c>
      <c r="Y52" s="22" t="s">
        <v>127</v>
      </c>
      <c r="Z52" s="22" t="s">
        <v>127</v>
      </c>
      <c r="AA52" s="22" t="s">
        <v>127</v>
      </c>
      <c r="AB52" s="22" t="s">
        <v>127</v>
      </c>
      <c r="AC52" s="25">
        <v>73.684210526315809</v>
      </c>
      <c r="AD52" s="22" t="s">
        <v>127</v>
      </c>
      <c r="AE52" s="22" t="s">
        <v>127</v>
      </c>
      <c r="AF52" s="22" t="s">
        <v>127</v>
      </c>
      <c r="AG52" s="22" t="s">
        <v>127</v>
      </c>
      <c r="AH52" s="22" t="s">
        <v>127</v>
      </c>
      <c r="AI52" s="22" t="s">
        <v>127</v>
      </c>
      <c r="AJ52" s="22" t="s">
        <v>127</v>
      </c>
      <c r="AK52" s="22" t="s">
        <v>127</v>
      </c>
      <c r="AL52" s="22" t="s">
        <v>127</v>
      </c>
      <c r="AM52" s="22" t="s">
        <v>127</v>
      </c>
      <c r="AN52" s="25">
        <v>42.105263157894733</v>
      </c>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v>1</v>
      </c>
      <c r="BQ52" s="6"/>
      <c r="BR52" s="6"/>
      <c r="BS52" s="6"/>
      <c r="BT52" s="6"/>
      <c r="BU52" s="6"/>
      <c r="BV52" s="6"/>
      <c r="BW52" s="6"/>
      <c r="BX52" s="6"/>
      <c r="BY52" s="6"/>
      <c r="BZ52" s="6"/>
      <c r="CA52" s="6"/>
      <c r="CB52" s="6"/>
      <c r="CC52" s="6"/>
      <c r="CD52" s="6"/>
      <c r="CE52" s="6"/>
      <c r="CF52" s="6"/>
      <c r="CG52" s="6"/>
      <c r="CH52" s="6">
        <v>0</v>
      </c>
    </row>
    <row r="53" spans="1:86" ht="36" customHeight="1" x14ac:dyDescent="0.2">
      <c r="A53" s="47">
        <v>76</v>
      </c>
      <c r="B53" s="48" t="s">
        <v>140</v>
      </c>
      <c r="C53" s="48" t="s">
        <v>102</v>
      </c>
      <c r="D53" s="10" t="s">
        <v>97</v>
      </c>
      <c r="E53" s="10" t="s">
        <v>49</v>
      </c>
      <c r="F53" s="23">
        <v>54.834441134262377</v>
      </c>
      <c r="G53" s="24">
        <v>57.647058823529385</v>
      </c>
      <c r="H53" s="25">
        <v>54.545454545454554</v>
      </c>
      <c r="I53" s="27">
        <v>53.968253968253975</v>
      </c>
      <c r="J53" s="22" t="s">
        <v>127</v>
      </c>
      <c r="K53" s="22">
        <v>54.285714285714256</v>
      </c>
      <c r="L53" s="22" t="s">
        <v>127</v>
      </c>
      <c r="M53" s="22" t="s">
        <v>127</v>
      </c>
      <c r="N53" s="25">
        <v>52.727272727272734</v>
      </c>
      <c r="O53" s="26">
        <v>57.142857142857139</v>
      </c>
      <c r="P53" s="26">
        <v>60.24096385542169</v>
      </c>
      <c r="Q53" s="24">
        <v>50</v>
      </c>
      <c r="R53" s="25">
        <v>56.989247311827974</v>
      </c>
      <c r="S53" s="27">
        <v>52.830188679245282</v>
      </c>
      <c r="T53" s="22" t="s">
        <v>127</v>
      </c>
      <c r="U53" s="26">
        <v>44.680851063829785</v>
      </c>
      <c r="V53" s="26">
        <v>64.516129032258078</v>
      </c>
      <c r="W53" s="22" t="s">
        <v>127</v>
      </c>
      <c r="X53" s="25">
        <v>38.461538461538481</v>
      </c>
      <c r="Y53" s="26">
        <v>50.877192982456144</v>
      </c>
      <c r="Z53" s="22" t="s">
        <v>127</v>
      </c>
      <c r="AA53" s="24">
        <v>56.81818181818182</v>
      </c>
      <c r="AB53" s="22">
        <v>67.045454545454547</v>
      </c>
      <c r="AC53" s="25">
        <v>57.692307692307679</v>
      </c>
      <c r="AD53" s="22" t="s">
        <v>127</v>
      </c>
      <c r="AE53" s="22" t="s">
        <v>127</v>
      </c>
      <c r="AF53" s="22" t="s">
        <v>127</v>
      </c>
      <c r="AG53" s="27">
        <v>68.75</v>
      </c>
      <c r="AH53" s="26">
        <v>49.056603773584911</v>
      </c>
      <c r="AI53" s="22" t="s">
        <v>127</v>
      </c>
      <c r="AJ53" s="22" t="s">
        <v>127</v>
      </c>
      <c r="AK53" s="26">
        <v>60.000000000000007</v>
      </c>
      <c r="AL53" s="26">
        <v>47.761194029850742</v>
      </c>
      <c r="AM53" s="24">
        <v>53.125</v>
      </c>
      <c r="AN53" s="25">
        <v>58.139534883720934</v>
      </c>
      <c r="AQ53" s="6"/>
      <c r="AR53" s="6">
        <v>0</v>
      </c>
      <c r="AS53" s="6">
        <v>0</v>
      </c>
      <c r="AT53" s="6"/>
      <c r="AU53" s="6">
        <v>0</v>
      </c>
      <c r="AV53" s="6"/>
      <c r="AW53" s="6"/>
      <c r="AX53" s="6"/>
      <c r="AY53" s="6"/>
      <c r="AZ53" s="6">
        <v>0</v>
      </c>
      <c r="BA53" s="6"/>
      <c r="BB53" s="6">
        <v>0</v>
      </c>
      <c r="BC53" s="6">
        <v>0</v>
      </c>
      <c r="BD53" s="6">
        <v>0</v>
      </c>
      <c r="BE53" s="6">
        <v>0</v>
      </c>
      <c r="BF53" s="6">
        <v>0</v>
      </c>
      <c r="BG53" s="6"/>
      <c r="BH53" s="6">
        <v>0</v>
      </c>
      <c r="BI53" s="6">
        <v>0</v>
      </c>
      <c r="BJ53" s="6"/>
      <c r="BK53" s="6">
        <v>-1</v>
      </c>
      <c r="BL53" s="6">
        <v>0</v>
      </c>
      <c r="BM53" s="6"/>
      <c r="BN53" s="6">
        <v>0</v>
      </c>
      <c r="BO53" s="6">
        <v>0</v>
      </c>
      <c r="BP53" s="6">
        <v>0</v>
      </c>
      <c r="BQ53" s="6"/>
      <c r="BR53" s="6"/>
      <c r="BS53" s="6"/>
      <c r="BT53" s="6"/>
      <c r="BU53" s="6"/>
      <c r="BV53" s="6"/>
      <c r="BW53" s="6">
        <v>0</v>
      </c>
      <c r="BX53" s="6">
        <v>0</v>
      </c>
      <c r="BY53" s="6"/>
      <c r="BZ53" s="6">
        <v>0</v>
      </c>
      <c r="CA53" s="6"/>
      <c r="CB53" s="6"/>
      <c r="CC53" s="6">
        <v>0</v>
      </c>
      <c r="CD53" s="6"/>
      <c r="CE53" s="6">
        <v>0</v>
      </c>
      <c r="CF53" s="6"/>
      <c r="CG53" s="6">
        <v>0</v>
      </c>
      <c r="CH53" s="6">
        <v>0</v>
      </c>
    </row>
    <row r="54" spans="1:86" ht="14.25" customHeight="1" x14ac:dyDescent="0.2"/>
    <row r="55" spans="1:86" s="29" customFormat="1" ht="18.75" customHeight="1" x14ac:dyDescent="0.2">
      <c r="A55" s="28"/>
      <c r="C55" s="30"/>
      <c r="D55" s="30"/>
      <c r="E55" s="31" t="s">
        <v>142</v>
      </c>
      <c r="F55" s="49" t="s">
        <v>159</v>
      </c>
      <c r="G55" s="32">
        <f>AR55</f>
        <v>0</v>
      </c>
      <c r="H55" s="32">
        <f>AS55</f>
        <v>4</v>
      </c>
      <c r="I55" s="32">
        <f>BZ55</f>
        <v>3</v>
      </c>
      <c r="J55" s="32">
        <f t="shared" ref="J55:M56" si="0">AT55</f>
        <v>0</v>
      </c>
      <c r="K55" s="32">
        <f t="shared" si="0"/>
        <v>1</v>
      </c>
      <c r="L55" s="32">
        <f t="shared" si="0"/>
        <v>8</v>
      </c>
      <c r="M55" s="32">
        <f t="shared" si="0"/>
        <v>2</v>
      </c>
      <c r="N55" s="32">
        <f>AZ55</f>
        <v>1</v>
      </c>
      <c r="O55" s="32">
        <f t="shared" ref="O55:X56" si="1">BB55</f>
        <v>0</v>
      </c>
      <c r="P55" s="32">
        <f t="shared" si="1"/>
        <v>0</v>
      </c>
      <c r="Q55" s="32">
        <f t="shared" si="1"/>
        <v>0</v>
      </c>
      <c r="R55" s="32">
        <f t="shared" si="1"/>
        <v>2</v>
      </c>
      <c r="S55" s="32">
        <f t="shared" si="1"/>
        <v>5</v>
      </c>
      <c r="T55" s="32">
        <f t="shared" si="1"/>
        <v>0</v>
      </c>
      <c r="U55" s="32">
        <f t="shared" si="1"/>
        <v>2</v>
      </c>
      <c r="V55" s="32">
        <f t="shared" si="1"/>
        <v>9</v>
      </c>
      <c r="W55" s="32">
        <f t="shared" si="1"/>
        <v>1</v>
      </c>
      <c r="X55" s="32">
        <f t="shared" si="1"/>
        <v>10</v>
      </c>
      <c r="Y55" s="32">
        <f t="shared" ref="Y55:AE56" si="2">BL55</f>
        <v>3</v>
      </c>
      <c r="Z55" s="32">
        <f t="shared" si="2"/>
        <v>2</v>
      </c>
      <c r="AA55" s="32">
        <f t="shared" si="2"/>
        <v>13</v>
      </c>
      <c r="AB55" s="32">
        <f t="shared" si="2"/>
        <v>0</v>
      </c>
      <c r="AC55" s="32">
        <f t="shared" si="2"/>
        <v>6</v>
      </c>
      <c r="AD55" s="32">
        <f t="shared" si="2"/>
        <v>2</v>
      </c>
      <c r="AE55" s="32">
        <f t="shared" si="2"/>
        <v>0</v>
      </c>
      <c r="AF55" s="32">
        <f>BT55</f>
        <v>2</v>
      </c>
      <c r="AG55" s="32">
        <f t="shared" ref="AG55:AI56" si="3">BW55</f>
        <v>4</v>
      </c>
      <c r="AH55" s="32">
        <f t="shared" si="3"/>
        <v>11</v>
      </c>
      <c r="AI55" s="32">
        <f t="shared" si="3"/>
        <v>2</v>
      </c>
      <c r="AJ55" s="32">
        <f t="shared" ref="AJ55:AJ56" si="4">CA55</f>
        <v>0</v>
      </c>
      <c r="AK55" s="32">
        <f>CC55</f>
        <v>1</v>
      </c>
      <c r="AL55" s="32">
        <f>CE55</f>
        <v>2</v>
      </c>
      <c r="AM55" s="32">
        <f t="shared" ref="AM55:AN56" si="5">CG55</f>
        <v>1</v>
      </c>
      <c r="AN55" s="32">
        <f t="shared" si="5"/>
        <v>17</v>
      </c>
      <c r="AQ55" s="33"/>
      <c r="AR55" s="33">
        <f>COUNTIF(AR$7:AR$53,-1)</f>
        <v>0</v>
      </c>
      <c r="AS55" s="33">
        <f t="shared" ref="AS55:CH55" si="6">COUNTIF(AS$7:AS$53,-1)</f>
        <v>4</v>
      </c>
      <c r="AT55" s="33">
        <f t="shared" si="6"/>
        <v>0</v>
      </c>
      <c r="AU55" s="33">
        <f t="shared" si="6"/>
        <v>1</v>
      </c>
      <c r="AV55" s="33">
        <f t="shared" si="6"/>
        <v>8</v>
      </c>
      <c r="AW55" s="33">
        <f t="shared" si="6"/>
        <v>2</v>
      </c>
      <c r="AX55" s="33">
        <f t="shared" si="6"/>
        <v>0</v>
      </c>
      <c r="AY55" s="33">
        <f t="shared" si="6"/>
        <v>0</v>
      </c>
      <c r="AZ55" s="33">
        <f t="shared" si="6"/>
        <v>1</v>
      </c>
      <c r="BA55" s="33">
        <f t="shared" si="6"/>
        <v>0</v>
      </c>
      <c r="BB55" s="33">
        <f t="shared" si="6"/>
        <v>0</v>
      </c>
      <c r="BC55" s="33">
        <f t="shared" si="6"/>
        <v>0</v>
      </c>
      <c r="BD55" s="33">
        <f t="shared" si="6"/>
        <v>0</v>
      </c>
      <c r="BE55" s="33">
        <f t="shared" si="6"/>
        <v>2</v>
      </c>
      <c r="BF55" s="33">
        <f t="shared" si="6"/>
        <v>5</v>
      </c>
      <c r="BG55" s="33">
        <f t="shared" si="6"/>
        <v>0</v>
      </c>
      <c r="BH55" s="33">
        <f t="shared" si="6"/>
        <v>2</v>
      </c>
      <c r="BI55" s="33">
        <f t="shared" si="6"/>
        <v>9</v>
      </c>
      <c r="BJ55" s="33">
        <f t="shared" si="6"/>
        <v>1</v>
      </c>
      <c r="BK55" s="33">
        <f t="shared" si="6"/>
        <v>10</v>
      </c>
      <c r="BL55" s="33">
        <f t="shared" si="6"/>
        <v>3</v>
      </c>
      <c r="BM55" s="33">
        <f t="shared" si="6"/>
        <v>2</v>
      </c>
      <c r="BN55" s="33">
        <f t="shared" si="6"/>
        <v>13</v>
      </c>
      <c r="BO55" s="33">
        <f t="shared" si="6"/>
        <v>0</v>
      </c>
      <c r="BP55" s="33">
        <f t="shared" si="6"/>
        <v>6</v>
      </c>
      <c r="BQ55" s="33">
        <f t="shared" si="6"/>
        <v>2</v>
      </c>
      <c r="BR55" s="33">
        <f t="shared" si="6"/>
        <v>0</v>
      </c>
      <c r="BS55" s="33">
        <f t="shared" si="6"/>
        <v>0</v>
      </c>
      <c r="BT55" s="33">
        <f t="shared" si="6"/>
        <v>2</v>
      </c>
      <c r="BU55" s="33">
        <f t="shared" si="6"/>
        <v>0</v>
      </c>
      <c r="BV55" s="33">
        <f t="shared" si="6"/>
        <v>0</v>
      </c>
      <c r="BW55" s="33">
        <f t="shared" si="6"/>
        <v>4</v>
      </c>
      <c r="BX55" s="33">
        <f t="shared" si="6"/>
        <v>11</v>
      </c>
      <c r="BY55" s="33">
        <f t="shared" si="6"/>
        <v>2</v>
      </c>
      <c r="BZ55" s="33">
        <f t="shared" si="6"/>
        <v>3</v>
      </c>
      <c r="CA55" s="33">
        <f t="shared" si="6"/>
        <v>0</v>
      </c>
      <c r="CB55" s="33">
        <f t="shared" si="6"/>
        <v>0</v>
      </c>
      <c r="CC55" s="33">
        <f t="shared" si="6"/>
        <v>1</v>
      </c>
      <c r="CD55" s="33">
        <f t="shared" si="6"/>
        <v>0</v>
      </c>
      <c r="CE55" s="33">
        <f t="shared" si="6"/>
        <v>2</v>
      </c>
      <c r="CF55" s="33">
        <f t="shared" si="6"/>
        <v>0</v>
      </c>
      <c r="CG55" s="33">
        <f t="shared" si="6"/>
        <v>1</v>
      </c>
      <c r="CH55" s="33">
        <f t="shared" si="6"/>
        <v>17</v>
      </c>
    </row>
    <row r="56" spans="1:86" s="29" customFormat="1" ht="18.75" customHeight="1" x14ac:dyDescent="0.2">
      <c r="A56" s="28"/>
      <c r="C56" s="30"/>
      <c r="D56" s="30"/>
      <c r="E56" s="31" t="s">
        <v>141</v>
      </c>
      <c r="F56" s="50" t="s">
        <v>159</v>
      </c>
      <c r="G56" s="34">
        <f>AR56</f>
        <v>8</v>
      </c>
      <c r="H56" s="34">
        <f>AS56</f>
        <v>5</v>
      </c>
      <c r="I56" s="34">
        <f>BZ56</f>
        <v>2</v>
      </c>
      <c r="J56" s="34">
        <f t="shared" si="0"/>
        <v>2</v>
      </c>
      <c r="K56" s="34">
        <f t="shared" si="0"/>
        <v>6</v>
      </c>
      <c r="L56" s="34">
        <f t="shared" si="0"/>
        <v>0</v>
      </c>
      <c r="M56" s="34">
        <f t="shared" si="0"/>
        <v>6</v>
      </c>
      <c r="N56" s="34">
        <f>AZ56</f>
        <v>6</v>
      </c>
      <c r="O56" s="34">
        <f t="shared" si="1"/>
        <v>10</v>
      </c>
      <c r="P56" s="34">
        <f t="shared" si="1"/>
        <v>13</v>
      </c>
      <c r="Q56" s="34">
        <f t="shared" si="1"/>
        <v>8</v>
      </c>
      <c r="R56" s="34">
        <f t="shared" si="1"/>
        <v>14</v>
      </c>
      <c r="S56" s="34">
        <f t="shared" si="1"/>
        <v>3</v>
      </c>
      <c r="T56" s="34">
        <f t="shared" si="1"/>
        <v>6</v>
      </c>
      <c r="U56" s="34">
        <f t="shared" si="1"/>
        <v>13</v>
      </c>
      <c r="V56" s="34">
        <f t="shared" si="1"/>
        <v>4</v>
      </c>
      <c r="W56" s="34">
        <f t="shared" si="1"/>
        <v>0</v>
      </c>
      <c r="X56" s="34">
        <f t="shared" si="1"/>
        <v>1</v>
      </c>
      <c r="Y56" s="34">
        <f t="shared" si="2"/>
        <v>0</v>
      </c>
      <c r="Z56" s="34">
        <f t="shared" si="2"/>
        <v>2</v>
      </c>
      <c r="AA56" s="34">
        <f t="shared" si="2"/>
        <v>3</v>
      </c>
      <c r="AB56" s="34">
        <f t="shared" si="2"/>
        <v>19</v>
      </c>
      <c r="AC56" s="34">
        <f t="shared" si="2"/>
        <v>4</v>
      </c>
      <c r="AD56" s="34">
        <f t="shared" si="2"/>
        <v>1</v>
      </c>
      <c r="AE56" s="34">
        <f t="shared" si="2"/>
        <v>11</v>
      </c>
      <c r="AF56" s="34">
        <f>BT56</f>
        <v>2</v>
      </c>
      <c r="AG56" s="34">
        <f t="shared" si="3"/>
        <v>4</v>
      </c>
      <c r="AH56" s="34">
        <f t="shared" si="3"/>
        <v>0</v>
      </c>
      <c r="AI56" s="34">
        <f t="shared" si="3"/>
        <v>5</v>
      </c>
      <c r="AJ56" s="34">
        <f t="shared" si="4"/>
        <v>5</v>
      </c>
      <c r="AK56" s="34">
        <f>CC56</f>
        <v>4</v>
      </c>
      <c r="AL56" s="34">
        <f>CE56</f>
        <v>17</v>
      </c>
      <c r="AM56" s="34">
        <f t="shared" si="5"/>
        <v>4</v>
      </c>
      <c r="AN56" s="34">
        <f t="shared" si="5"/>
        <v>0</v>
      </c>
      <c r="AQ56" s="33"/>
      <c r="AR56" s="33">
        <f>COUNTIF(AR$7:AR$53,1)</f>
        <v>8</v>
      </c>
      <c r="AS56" s="33">
        <f t="shared" ref="AS56:CH56" si="7">COUNTIF(AS$7:AS$53,1)</f>
        <v>5</v>
      </c>
      <c r="AT56" s="33">
        <f t="shared" si="7"/>
        <v>2</v>
      </c>
      <c r="AU56" s="33">
        <f t="shared" si="7"/>
        <v>6</v>
      </c>
      <c r="AV56" s="33">
        <f t="shared" si="7"/>
        <v>0</v>
      </c>
      <c r="AW56" s="33">
        <f t="shared" si="7"/>
        <v>6</v>
      </c>
      <c r="AX56" s="33">
        <f t="shared" si="7"/>
        <v>0</v>
      </c>
      <c r="AY56" s="33">
        <f t="shared" si="7"/>
        <v>0</v>
      </c>
      <c r="AZ56" s="33">
        <f t="shared" si="7"/>
        <v>6</v>
      </c>
      <c r="BA56" s="33">
        <f t="shared" si="7"/>
        <v>0</v>
      </c>
      <c r="BB56" s="33">
        <f t="shared" si="7"/>
        <v>10</v>
      </c>
      <c r="BC56" s="33">
        <f t="shared" si="7"/>
        <v>13</v>
      </c>
      <c r="BD56" s="33">
        <f t="shared" si="7"/>
        <v>8</v>
      </c>
      <c r="BE56" s="33">
        <f t="shared" si="7"/>
        <v>14</v>
      </c>
      <c r="BF56" s="33">
        <f t="shared" si="7"/>
        <v>3</v>
      </c>
      <c r="BG56" s="33">
        <f t="shared" si="7"/>
        <v>6</v>
      </c>
      <c r="BH56" s="33">
        <f t="shared" si="7"/>
        <v>13</v>
      </c>
      <c r="BI56" s="33">
        <f t="shared" si="7"/>
        <v>4</v>
      </c>
      <c r="BJ56" s="33">
        <f t="shared" si="7"/>
        <v>0</v>
      </c>
      <c r="BK56" s="33">
        <f t="shared" si="7"/>
        <v>1</v>
      </c>
      <c r="BL56" s="33">
        <f t="shared" si="7"/>
        <v>0</v>
      </c>
      <c r="BM56" s="33">
        <f t="shared" si="7"/>
        <v>2</v>
      </c>
      <c r="BN56" s="33">
        <f t="shared" si="7"/>
        <v>3</v>
      </c>
      <c r="BO56" s="33">
        <f t="shared" si="7"/>
        <v>19</v>
      </c>
      <c r="BP56" s="33">
        <f t="shared" si="7"/>
        <v>4</v>
      </c>
      <c r="BQ56" s="33">
        <f t="shared" si="7"/>
        <v>1</v>
      </c>
      <c r="BR56" s="33">
        <f t="shared" si="7"/>
        <v>11</v>
      </c>
      <c r="BS56" s="33">
        <f t="shared" si="7"/>
        <v>0</v>
      </c>
      <c r="BT56" s="33">
        <f t="shared" si="7"/>
        <v>2</v>
      </c>
      <c r="BU56" s="33">
        <f t="shared" si="7"/>
        <v>0</v>
      </c>
      <c r="BV56" s="33">
        <f t="shared" si="7"/>
        <v>0</v>
      </c>
      <c r="BW56" s="33">
        <f t="shared" si="7"/>
        <v>4</v>
      </c>
      <c r="BX56" s="33">
        <f t="shared" si="7"/>
        <v>0</v>
      </c>
      <c r="BY56" s="33">
        <f t="shared" si="7"/>
        <v>5</v>
      </c>
      <c r="BZ56" s="33">
        <f t="shared" si="7"/>
        <v>2</v>
      </c>
      <c r="CA56" s="33">
        <f t="shared" si="7"/>
        <v>5</v>
      </c>
      <c r="CB56" s="33">
        <f t="shared" si="7"/>
        <v>0</v>
      </c>
      <c r="CC56" s="33">
        <f t="shared" si="7"/>
        <v>4</v>
      </c>
      <c r="CD56" s="33">
        <f t="shared" si="7"/>
        <v>0</v>
      </c>
      <c r="CE56" s="33">
        <f t="shared" si="7"/>
        <v>17</v>
      </c>
      <c r="CF56" s="33">
        <f t="shared" si="7"/>
        <v>0</v>
      </c>
      <c r="CG56" s="33">
        <f t="shared" si="7"/>
        <v>4</v>
      </c>
      <c r="CH56" s="33">
        <f t="shared" si="7"/>
        <v>0</v>
      </c>
    </row>
    <row r="57" spans="1:86" ht="14.25" customHeight="1" x14ac:dyDescent="0.2"/>
    <row r="58" spans="1:86" s="29" customFormat="1" ht="16.5" customHeight="1" x14ac:dyDescent="0.2">
      <c r="A58" s="29" t="s">
        <v>187</v>
      </c>
      <c r="B58" s="30"/>
      <c r="C58" s="33"/>
      <c r="D58" s="33"/>
      <c r="E58" s="33"/>
      <c r="F58" s="33"/>
      <c r="G58" s="33"/>
      <c r="H58" s="33"/>
      <c r="I58" s="33"/>
      <c r="J58" s="33"/>
      <c r="K58" s="33"/>
      <c r="L58" s="33"/>
      <c r="M58" s="33"/>
    </row>
    <row r="59" spans="1:86" s="29" customFormat="1" ht="16.5" customHeight="1" x14ac:dyDescent="0.2">
      <c r="A59" s="29" t="s">
        <v>193</v>
      </c>
      <c r="B59" s="30"/>
      <c r="C59" s="33"/>
      <c r="D59" s="33"/>
      <c r="E59" s="33"/>
      <c r="F59" s="33"/>
      <c r="G59" s="33"/>
      <c r="H59" s="33"/>
      <c r="I59" s="33"/>
      <c r="J59" s="33"/>
      <c r="K59" s="33"/>
      <c r="L59" s="33"/>
      <c r="M59" s="33"/>
    </row>
    <row r="60" spans="1:86" s="29" customFormat="1" ht="26.25" customHeight="1" x14ac:dyDescent="0.2">
      <c r="A60" s="112" t="s">
        <v>192</v>
      </c>
      <c r="B60" s="112"/>
      <c r="C60" s="112"/>
      <c r="D60" s="112"/>
      <c r="E60" s="112"/>
      <c r="F60" s="33"/>
      <c r="G60" s="33"/>
      <c r="H60" s="33"/>
      <c r="I60" s="33"/>
      <c r="J60" s="33"/>
      <c r="K60" s="33"/>
      <c r="L60" s="33"/>
      <c r="M60" s="33"/>
    </row>
    <row r="61" spans="1:86" ht="14.25" x14ac:dyDescent="0.2">
      <c r="A61" s="29" t="s">
        <v>191</v>
      </c>
      <c r="B61" s="2"/>
      <c r="C61" s="3"/>
      <c r="D61" s="3"/>
      <c r="E61" s="3"/>
      <c r="F61" s="3"/>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row>
    <row r="62" spans="1:86" ht="39" customHeight="1" x14ac:dyDescent="0.2">
      <c r="A62" s="104" t="s">
        <v>190</v>
      </c>
      <c r="B62" s="104"/>
      <c r="C62" s="104"/>
      <c r="D62" s="104"/>
      <c r="E62" s="104"/>
      <c r="F62" s="3"/>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row>
    <row r="63" spans="1:86" ht="8.25" customHeight="1" x14ac:dyDescent="0.2"/>
  </sheetData>
  <mergeCells count="28">
    <mergeCell ref="CG4:CH4"/>
    <mergeCell ref="BD4:BE4"/>
    <mergeCell ref="BG4:BI4"/>
    <mergeCell ref="BJ4:BK4"/>
    <mergeCell ref="BL4:BM4"/>
    <mergeCell ref="CA4:CF4"/>
    <mergeCell ref="BX4:BY4"/>
    <mergeCell ref="Y4:Z4"/>
    <mergeCell ref="AA4:AC4"/>
    <mergeCell ref="AD4:AF4"/>
    <mergeCell ref="AH4:AI4"/>
    <mergeCell ref="AJ4:AL4"/>
    <mergeCell ref="A62:E62"/>
    <mergeCell ref="A1:E1"/>
    <mergeCell ref="A2:E2"/>
    <mergeCell ref="BN4:BP4"/>
    <mergeCell ref="BQ4:BV4"/>
    <mergeCell ref="G4:H4"/>
    <mergeCell ref="J4:N4"/>
    <mergeCell ref="Q4:R4"/>
    <mergeCell ref="O4:P4"/>
    <mergeCell ref="A60:E60"/>
    <mergeCell ref="T4:V4"/>
    <mergeCell ref="AR4:AS4"/>
    <mergeCell ref="AT4:AZ4"/>
    <mergeCell ref="BA4:BC4"/>
    <mergeCell ref="AM4:AN4"/>
    <mergeCell ref="W4:X4"/>
  </mergeCells>
  <conditionalFormatting sqref="AM7:AN53">
    <cfRule type="cellIs" dxfId="99" priority="21" stopIfTrue="1" operator="equal">
      <formula>"#"</formula>
    </cfRule>
    <cfRule type="expression" dxfId="98" priority="22">
      <formula>CG7=-1</formula>
    </cfRule>
    <cfRule type="expression" dxfId="97" priority="23">
      <formula>CG7=0</formula>
    </cfRule>
    <cfRule type="expression" dxfId="96" priority="24">
      <formula>CG7=1</formula>
    </cfRule>
  </conditionalFormatting>
  <conditionalFormatting sqref="J7:M53">
    <cfRule type="cellIs" dxfId="95" priority="30" stopIfTrue="1" operator="equal">
      <formula>"#"</formula>
    </cfRule>
    <cfRule type="expression" dxfId="94" priority="31">
      <formula>AT7=-1</formula>
    </cfRule>
    <cfRule type="expression" dxfId="93" priority="32">
      <formula>AT7=0</formula>
    </cfRule>
    <cfRule type="expression" dxfId="92" priority="33">
      <formula>AT7=1</formula>
    </cfRule>
  </conditionalFormatting>
  <conditionalFormatting sqref="N7:N53">
    <cfRule type="cellIs" dxfId="91" priority="34" stopIfTrue="1" operator="equal">
      <formula>"#"</formula>
    </cfRule>
    <cfRule type="expression" dxfId="90" priority="35">
      <formula>AZ7=-1</formula>
    </cfRule>
    <cfRule type="expression" dxfId="89" priority="36">
      <formula>AZ7=0</formula>
    </cfRule>
    <cfRule type="expression" dxfId="88" priority="37">
      <formula>AZ7=1</formula>
    </cfRule>
  </conditionalFormatting>
  <conditionalFormatting sqref="O7:AE53">
    <cfRule type="cellIs" dxfId="87" priority="38" stopIfTrue="1" operator="equal">
      <formula>"#"</formula>
    </cfRule>
    <cfRule type="expression" dxfId="86" priority="39">
      <formula>BB7=-1</formula>
    </cfRule>
    <cfRule type="expression" dxfId="85" priority="40">
      <formula>BB7=0</formula>
    </cfRule>
    <cfRule type="expression" dxfId="84" priority="41">
      <formula>BB7=1</formula>
    </cfRule>
  </conditionalFormatting>
  <conditionalFormatting sqref="AF7:AF53">
    <cfRule type="cellIs" dxfId="83" priority="42" stopIfTrue="1" operator="equal">
      <formula>"#"</formula>
    </cfRule>
    <cfRule type="expression" dxfId="82" priority="43">
      <formula>BT7=-1</formula>
    </cfRule>
    <cfRule type="expression" dxfId="81" priority="44">
      <formula>BT7=0</formula>
    </cfRule>
    <cfRule type="expression" dxfId="80" priority="45">
      <formula>BT7=1</formula>
    </cfRule>
  </conditionalFormatting>
  <conditionalFormatting sqref="AK7:AK53">
    <cfRule type="cellIs" dxfId="79" priority="46" stopIfTrue="1" operator="equal">
      <formula>"#"</formula>
    </cfRule>
    <cfRule type="expression" dxfId="78" priority="47">
      <formula>CC7=-1</formula>
    </cfRule>
    <cfRule type="expression" dxfId="77" priority="48">
      <formula>CC7=0</formula>
    </cfRule>
    <cfRule type="expression" dxfId="76" priority="49">
      <formula>CC7=1</formula>
    </cfRule>
  </conditionalFormatting>
  <conditionalFormatting sqref="AJ7:AJ53">
    <cfRule type="cellIs" dxfId="75" priority="50" stopIfTrue="1" operator="equal">
      <formula>"#"</formula>
    </cfRule>
    <cfRule type="expression" dxfId="74" priority="51">
      <formula>CA7=-1</formula>
    </cfRule>
    <cfRule type="expression" dxfId="73" priority="52">
      <formula>CA7=0</formula>
    </cfRule>
    <cfRule type="expression" dxfId="72" priority="53">
      <formula>CA7=1</formula>
    </cfRule>
  </conditionalFormatting>
  <conditionalFormatting sqref="AL7:AL53">
    <cfRule type="cellIs" dxfId="71" priority="54" stopIfTrue="1" operator="equal">
      <formula>"#"</formula>
    </cfRule>
    <cfRule type="expression" dxfId="70" priority="55">
      <formula>CE7=-1</formula>
    </cfRule>
    <cfRule type="expression" dxfId="69" priority="56">
      <formula>CE7=0</formula>
    </cfRule>
    <cfRule type="expression" dxfId="68" priority="57">
      <formula>CE7=1</formula>
    </cfRule>
  </conditionalFormatting>
  <conditionalFormatting sqref="G7:H53">
    <cfRule type="cellIs" dxfId="67" priority="58" stopIfTrue="1" operator="equal">
      <formula>"#"</formula>
    </cfRule>
    <cfRule type="expression" dxfId="66" priority="59">
      <formula>AR7=-1</formula>
    </cfRule>
    <cfRule type="expression" dxfId="65" priority="60">
      <formula>AR7=0</formula>
    </cfRule>
    <cfRule type="expression" dxfId="64" priority="61">
      <formula>AR7=1</formula>
    </cfRule>
  </conditionalFormatting>
  <conditionalFormatting sqref="I7:I53">
    <cfRule type="cellIs" dxfId="63" priority="66" stopIfTrue="1" operator="equal">
      <formula>"#"</formula>
    </cfRule>
    <cfRule type="expression" dxfId="62" priority="67">
      <formula>BZ7=-1</formula>
    </cfRule>
    <cfRule type="expression" dxfId="61" priority="68">
      <formula>BZ7=0</formula>
    </cfRule>
    <cfRule type="expression" dxfId="60" priority="69">
      <formula>BZ7=1</formula>
    </cfRule>
  </conditionalFormatting>
  <conditionalFormatting sqref="AG7:AI53">
    <cfRule type="cellIs" dxfId="59" priority="70" stopIfTrue="1" operator="equal">
      <formula>"#"</formula>
    </cfRule>
    <cfRule type="expression" dxfId="58" priority="71">
      <formula>BW7=-1</formula>
    </cfRule>
    <cfRule type="expression" dxfId="57" priority="72">
      <formula>BW7=0</formula>
    </cfRule>
    <cfRule type="expression" dxfId="56" priority="73">
      <formula>BW7=1</formula>
    </cfRule>
  </conditionalFormatting>
  <printOptions horizontalCentered="1"/>
  <pageMargins left="0.19685039370078741" right="0.19685039370078741" top="0.19685039370078741" bottom="0.19685039370078741" header="0.19685039370078741" footer="0.19685039370078741"/>
  <pageSetup paperSize="8" scale="64" fitToHeight="0" orientation="landscape" horizontalDpi="4000" verticalDpi="40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Q63"/>
  <sheetViews>
    <sheetView showGridLines="0" showRowColHeaders="0" tabSelected="1" workbookViewId="0">
      <pane ySplit="4" topLeftCell="A5" activePane="bottomLeft" state="frozen"/>
      <selection pane="bottomLeft" sqref="A1:E1"/>
    </sheetView>
  </sheetViews>
  <sheetFormatPr defaultColWidth="0" defaultRowHeight="27" customHeight="1" zeroHeight="1" x14ac:dyDescent="0.2"/>
  <cols>
    <col min="1" max="1" width="13.75" style="39" customWidth="1"/>
    <col min="2" max="2" width="39.375" style="39" customWidth="1"/>
    <col min="3" max="3" width="18.5" style="39" customWidth="1"/>
    <col min="4" max="4" width="17" style="39" customWidth="1"/>
    <col min="5" max="5" width="10" style="39" customWidth="1"/>
    <col min="6" max="6" width="16.625" style="39" customWidth="1"/>
    <col min="7" max="95" width="0" style="39" hidden="1" customWidth="1"/>
    <col min="96" max="16384" width="9" style="39" hidden="1"/>
  </cols>
  <sheetData>
    <row r="1" spans="1:95" s="36" customFormat="1" ht="25.5" customHeight="1" x14ac:dyDescent="0.2">
      <c r="A1" s="105" t="s">
        <v>161</v>
      </c>
      <c r="B1" s="105"/>
      <c r="C1" s="105"/>
      <c r="D1" s="105"/>
      <c r="E1" s="105"/>
      <c r="F1" s="41"/>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row>
    <row r="2" spans="1:95" s="36" customFormat="1" ht="44.25" customHeight="1" x14ac:dyDescent="0.2">
      <c r="A2" s="106" t="s">
        <v>160</v>
      </c>
      <c r="B2" s="106"/>
      <c r="C2" s="106"/>
      <c r="D2" s="106"/>
      <c r="E2" s="106"/>
      <c r="F2" s="106"/>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row>
    <row r="3" spans="1:95" s="36" customFormat="1" ht="8.25" customHeight="1" x14ac:dyDescent="0.2">
      <c r="A3" s="37"/>
      <c r="C3" s="38"/>
      <c r="D3" s="38"/>
      <c r="E3" s="38"/>
      <c r="F3" s="42"/>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row>
    <row r="4" spans="1:95" ht="27" customHeight="1" x14ac:dyDescent="0.2">
      <c r="A4" s="43" t="s">
        <v>171</v>
      </c>
      <c r="B4" s="43" t="s">
        <v>158</v>
      </c>
      <c r="C4" s="44" t="s">
        <v>157</v>
      </c>
      <c r="D4" s="44" t="s">
        <v>156</v>
      </c>
      <c r="E4" s="44" t="s">
        <v>155</v>
      </c>
      <c r="F4" s="44" t="s">
        <v>154</v>
      </c>
    </row>
    <row r="5" spans="1:95" ht="27" customHeight="1" x14ac:dyDescent="0.2">
      <c r="A5" s="67" t="s">
        <v>110</v>
      </c>
      <c r="B5" s="43" t="s">
        <v>15</v>
      </c>
      <c r="C5" s="46">
        <v>966</v>
      </c>
      <c r="D5" s="46">
        <v>563</v>
      </c>
      <c r="E5" s="45">
        <v>0.57999999999999996</v>
      </c>
      <c r="F5" s="44" t="s">
        <v>49</v>
      </c>
    </row>
    <row r="6" spans="1:95" ht="27" customHeight="1" x14ac:dyDescent="0.2">
      <c r="A6" s="67" t="s">
        <v>110</v>
      </c>
      <c r="B6" s="43" t="s">
        <v>41</v>
      </c>
      <c r="C6" s="46">
        <v>355</v>
      </c>
      <c r="D6" s="46">
        <v>244</v>
      </c>
      <c r="E6" s="45">
        <v>0.69</v>
      </c>
      <c r="F6" s="44" t="s">
        <v>49</v>
      </c>
    </row>
    <row r="7" spans="1:95" ht="27" customHeight="1" x14ac:dyDescent="0.2">
      <c r="A7" s="43" t="s">
        <v>144</v>
      </c>
      <c r="B7" s="43" t="s">
        <v>144</v>
      </c>
      <c r="C7" s="46">
        <v>973</v>
      </c>
      <c r="D7" s="46">
        <v>489</v>
      </c>
      <c r="E7" s="45">
        <v>0.5</v>
      </c>
      <c r="F7" s="44" t="s">
        <v>49</v>
      </c>
    </row>
    <row r="8" spans="1:95" ht="27" customHeight="1" x14ac:dyDescent="0.2">
      <c r="A8" s="43" t="s">
        <v>172</v>
      </c>
      <c r="B8" s="43" t="s">
        <v>152</v>
      </c>
      <c r="C8" s="46">
        <v>39</v>
      </c>
      <c r="D8" s="46">
        <v>18</v>
      </c>
      <c r="E8" s="45">
        <v>0.46</v>
      </c>
      <c r="F8" s="44" t="s">
        <v>89</v>
      </c>
    </row>
    <row r="9" spans="1:95" ht="27" customHeight="1" x14ac:dyDescent="0.2">
      <c r="A9" s="67" t="s">
        <v>111</v>
      </c>
      <c r="B9" s="43" t="s">
        <v>151</v>
      </c>
      <c r="C9" s="46">
        <v>195</v>
      </c>
      <c r="D9" s="46">
        <v>108</v>
      </c>
      <c r="E9" s="45">
        <v>0.55000000000000004</v>
      </c>
      <c r="F9" s="44" t="s">
        <v>49</v>
      </c>
    </row>
    <row r="10" spans="1:95" ht="27" customHeight="1" x14ac:dyDescent="0.2">
      <c r="A10" s="67" t="s">
        <v>111</v>
      </c>
      <c r="B10" s="43" t="s">
        <v>7</v>
      </c>
      <c r="C10" s="46">
        <v>978</v>
      </c>
      <c r="D10" s="46">
        <v>594</v>
      </c>
      <c r="E10" s="45">
        <v>0.61</v>
      </c>
      <c r="F10" s="44" t="s">
        <v>49</v>
      </c>
    </row>
    <row r="11" spans="1:95" ht="27" customHeight="1" x14ac:dyDescent="0.2">
      <c r="A11" s="67" t="s">
        <v>111</v>
      </c>
      <c r="B11" s="43" t="s">
        <v>18</v>
      </c>
      <c r="C11" s="46">
        <v>171</v>
      </c>
      <c r="D11" s="46">
        <v>75</v>
      </c>
      <c r="E11" s="45">
        <v>0.44</v>
      </c>
      <c r="F11" s="44" t="s">
        <v>49</v>
      </c>
    </row>
    <row r="12" spans="1:95" ht="27" customHeight="1" x14ac:dyDescent="0.2">
      <c r="A12" s="67" t="s">
        <v>111</v>
      </c>
      <c r="B12" s="43" t="s">
        <v>22</v>
      </c>
      <c r="C12" s="46">
        <v>271</v>
      </c>
      <c r="D12" s="46">
        <v>157</v>
      </c>
      <c r="E12" s="45">
        <v>0.57999999999999996</v>
      </c>
      <c r="F12" s="44" t="s">
        <v>49</v>
      </c>
    </row>
    <row r="13" spans="1:95" ht="27" customHeight="1" x14ac:dyDescent="0.2">
      <c r="A13" s="67" t="s">
        <v>111</v>
      </c>
      <c r="B13" s="43" t="s">
        <v>24</v>
      </c>
      <c r="C13" s="46">
        <v>65</v>
      </c>
      <c r="D13" s="46">
        <v>28</v>
      </c>
      <c r="E13" s="45">
        <v>0.43</v>
      </c>
      <c r="F13" s="44" t="s">
        <v>89</v>
      </c>
    </row>
    <row r="14" spans="1:95" ht="27" customHeight="1" x14ac:dyDescent="0.2">
      <c r="A14" s="67" t="s">
        <v>111</v>
      </c>
      <c r="B14" s="43" t="s">
        <v>26</v>
      </c>
      <c r="C14" s="46">
        <v>42</v>
      </c>
      <c r="D14" s="46">
        <v>26</v>
      </c>
      <c r="E14" s="45">
        <v>0.62</v>
      </c>
      <c r="F14" s="44" t="s">
        <v>89</v>
      </c>
    </row>
    <row r="15" spans="1:95" ht="27" customHeight="1" x14ac:dyDescent="0.2">
      <c r="A15" s="67" t="s">
        <v>111</v>
      </c>
      <c r="B15" s="43" t="s">
        <v>37</v>
      </c>
      <c r="C15" s="46">
        <v>655</v>
      </c>
      <c r="D15" s="46">
        <v>340</v>
      </c>
      <c r="E15" s="45">
        <v>0.52</v>
      </c>
      <c r="F15" s="44" t="s">
        <v>49</v>
      </c>
    </row>
    <row r="16" spans="1:95" ht="27" customHeight="1" x14ac:dyDescent="0.2">
      <c r="A16" s="43" t="s">
        <v>112</v>
      </c>
      <c r="B16" s="43" t="s">
        <v>23</v>
      </c>
      <c r="C16" s="46">
        <v>15</v>
      </c>
      <c r="D16" s="46">
        <v>9</v>
      </c>
      <c r="E16" s="45">
        <v>0.6</v>
      </c>
      <c r="F16" s="44" t="s">
        <v>89</v>
      </c>
    </row>
    <row r="17" spans="1:6" ht="27" customHeight="1" x14ac:dyDescent="0.2">
      <c r="A17" s="43" t="s">
        <v>112</v>
      </c>
      <c r="B17" s="43" t="s">
        <v>150</v>
      </c>
      <c r="C17" s="46">
        <v>672</v>
      </c>
      <c r="D17" s="46">
        <v>446</v>
      </c>
      <c r="E17" s="45">
        <v>0.66</v>
      </c>
      <c r="F17" s="44" t="s">
        <v>49</v>
      </c>
    </row>
    <row r="18" spans="1:6" ht="27" customHeight="1" x14ac:dyDescent="0.2">
      <c r="A18" s="43" t="s">
        <v>112</v>
      </c>
      <c r="B18" s="43" t="s">
        <v>40</v>
      </c>
      <c r="C18" s="46">
        <v>902</v>
      </c>
      <c r="D18" s="46">
        <v>561</v>
      </c>
      <c r="E18" s="45">
        <v>0.62</v>
      </c>
      <c r="F18" s="44" t="s">
        <v>49</v>
      </c>
    </row>
    <row r="19" spans="1:6" ht="27" customHeight="1" x14ac:dyDescent="0.2">
      <c r="A19" s="43" t="s">
        <v>173</v>
      </c>
      <c r="B19" s="43" t="s">
        <v>149</v>
      </c>
      <c r="C19" s="46">
        <v>4</v>
      </c>
      <c r="D19" s="46">
        <v>2</v>
      </c>
      <c r="E19" s="45">
        <v>0.5</v>
      </c>
      <c r="F19" s="44" t="s">
        <v>89</v>
      </c>
    </row>
    <row r="20" spans="1:6" ht="27" customHeight="1" x14ac:dyDescent="0.2">
      <c r="A20" s="43" t="s">
        <v>173</v>
      </c>
      <c r="B20" s="43" t="s">
        <v>148</v>
      </c>
      <c r="C20" s="46">
        <v>47</v>
      </c>
      <c r="D20" s="46">
        <v>29</v>
      </c>
      <c r="E20" s="45">
        <v>0.62</v>
      </c>
      <c r="F20" s="44" t="s">
        <v>89</v>
      </c>
    </row>
    <row r="21" spans="1:6" ht="27" customHeight="1" x14ac:dyDescent="0.2">
      <c r="A21" s="43" t="s">
        <v>173</v>
      </c>
      <c r="B21" s="43" t="s">
        <v>147</v>
      </c>
      <c r="C21" s="46">
        <v>25</v>
      </c>
      <c r="D21" s="46">
        <v>10</v>
      </c>
      <c r="E21" s="45">
        <v>0.4</v>
      </c>
      <c r="F21" s="44" t="s">
        <v>89</v>
      </c>
    </row>
    <row r="22" spans="1:6" ht="27" customHeight="1" x14ac:dyDescent="0.2">
      <c r="A22" s="43" t="s">
        <v>173</v>
      </c>
      <c r="B22" s="43" t="s">
        <v>146</v>
      </c>
      <c r="C22" s="46">
        <v>39</v>
      </c>
      <c r="D22" s="46">
        <v>24</v>
      </c>
      <c r="E22" s="45">
        <v>0.62</v>
      </c>
      <c r="F22" s="44" t="s">
        <v>89</v>
      </c>
    </row>
    <row r="23" spans="1:6" ht="27" customHeight="1" x14ac:dyDescent="0.2">
      <c r="A23" s="43" t="s">
        <v>113</v>
      </c>
      <c r="B23" s="43" t="s">
        <v>9</v>
      </c>
      <c r="C23" s="46">
        <v>978</v>
      </c>
      <c r="D23" s="46">
        <v>623</v>
      </c>
      <c r="E23" s="45">
        <v>0.64</v>
      </c>
      <c r="F23" s="44" t="s">
        <v>49</v>
      </c>
    </row>
    <row r="24" spans="1:6" ht="27" customHeight="1" x14ac:dyDescent="0.2">
      <c r="A24" s="43" t="s">
        <v>113</v>
      </c>
      <c r="B24" s="43" t="s">
        <v>30</v>
      </c>
      <c r="C24" s="46">
        <v>828</v>
      </c>
      <c r="D24" s="46">
        <v>573</v>
      </c>
      <c r="E24" s="45">
        <v>0.69</v>
      </c>
      <c r="F24" s="44" t="s">
        <v>49</v>
      </c>
    </row>
    <row r="25" spans="1:6" ht="27" customHeight="1" x14ac:dyDescent="0.2">
      <c r="A25" s="67" t="s">
        <v>114</v>
      </c>
      <c r="B25" s="43" t="s">
        <v>27</v>
      </c>
      <c r="C25" s="46">
        <v>964</v>
      </c>
      <c r="D25" s="46">
        <v>573</v>
      </c>
      <c r="E25" s="45">
        <v>0.59</v>
      </c>
      <c r="F25" s="44" t="s">
        <v>49</v>
      </c>
    </row>
    <row r="26" spans="1:6" ht="27" customHeight="1" x14ac:dyDescent="0.2">
      <c r="A26" s="43" t="s">
        <v>115</v>
      </c>
      <c r="B26" s="43" t="s">
        <v>17</v>
      </c>
      <c r="C26" s="46">
        <v>101</v>
      </c>
      <c r="D26" s="46">
        <v>60</v>
      </c>
      <c r="E26" s="45">
        <v>0.59</v>
      </c>
      <c r="F26" s="44" t="s">
        <v>49</v>
      </c>
    </row>
    <row r="27" spans="1:6" ht="27" customHeight="1" x14ac:dyDescent="0.2">
      <c r="A27" s="43" t="s">
        <v>115</v>
      </c>
      <c r="B27" s="43" t="s">
        <v>19</v>
      </c>
      <c r="C27" s="46">
        <v>403</v>
      </c>
      <c r="D27" s="46">
        <v>259</v>
      </c>
      <c r="E27" s="45">
        <v>0.64</v>
      </c>
      <c r="F27" s="44" t="s">
        <v>49</v>
      </c>
    </row>
    <row r="28" spans="1:6" ht="27" customHeight="1" x14ac:dyDescent="0.2">
      <c r="A28" s="43" t="s">
        <v>115</v>
      </c>
      <c r="B28" s="43" t="s">
        <v>38</v>
      </c>
      <c r="C28" s="46">
        <v>543</v>
      </c>
      <c r="D28" s="46">
        <v>283</v>
      </c>
      <c r="E28" s="45">
        <v>0.52</v>
      </c>
      <c r="F28" s="44" t="s">
        <v>49</v>
      </c>
    </row>
    <row r="29" spans="1:6" ht="27" customHeight="1" x14ac:dyDescent="0.2">
      <c r="A29" s="43" t="s">
        <v>116</v>
      </c>
      <c r="B29" s="43" t="s">
        <v>21</v>
      </c>
      <c r="C29" s="46">
        <v>121</v>
      </c>
      <c r="D29" s="46">
        <v>79</v>
      </c>
      <c r="E29" s="45">
        <v>0.65</v>
      </c>
      <c r="F29" s="44" t="s">
        <v>49</v>
      </c>
    </row>
    <row r="30" spans="1:6" ht="27" customHeight="1" x14ac:dyDescent="0.2">
      <c r="A30" s="43" t="s">
        <v>116</v>
      </c>
      <c r="B30" s="43" t="s">
        <v>34</v>
      </c>
      <c r="C30" s="46">
        <v>965</v>
      </c>
      <c r="D30" s="46">
        <v>565</v>
      </c>
      <c r="E30" s="45">
        <v>0.59</v>
      </c>
      <c r="F30" s="44" t="s">
        <v>49</v>
      </c>
    </row>
    <row r="31" spans="1:6" ht="27" customHeight="1" x14ac:dyDescent="0.2">
      <c r="A31" s="43" t="s">
        <v>178</v>
      </c>
      <c r="B31" s="43" t="s">
        <v>178</v>
      </c>
      <c r="C31" s="46">
        <v>250</v>
      </c>
      <c r="D31" s="46">
        <v>163</v>
      </c>
      <c r="E31" s="45">
        <v>0.65</v>
      </c>
      <c r="F31" s="44" t="s">
        <v>49</v>
      </c>
    </row>
    <row r="32" spans="1:6" ht="27" customHeight="1" x14ac:dyDescent="0.2">
      <c r="A32" s="43" t="s">
        <v>178</v>
      </c>
      <c r="B32" s="43" t="s">
        <v>188</v>
      </c>
      <c r="C32" s="46">
        <v>104</v>
      </c>
      <c r="D32" s="46">
        <v>52</v>
      </c>
      <c r="E32" s="45">
        <v>0.5</v>
      </c>
      <c r="F32" s="44" t="s">
        <v>49</v>
      </c>
    </row>
    <row r="33" spans="1:6" ht="27" customHeight="1" x14ac:dyDescent="0.2">
      <c r="A33" s="43" t="s">
        <v>117</v>
      </c>
      <c r="B33" s="43" t="s">
        <v>31</v>
      </c>
      <c r="C33" s="46">
        <v>978</v>
      </c>
      <c r="D33" s="46">
        <v>449</v>
      </c>
      <c r="E33" s="45">
        <v>0.46</v>
      </c>
      <c r="F33" s="44" t="s">
        <v>49</v>
      </c>
    </row>
    <row r="34" spans="1:6" ht="27" customHeight="1" x14ac:dyDescent="0.2">
      <c r="A34" s="43" t="s">
        <v>117</v>
      </c>
      <c r="B34" s="43" t="s">
        <v>33</v>
      </c>
      <c r="C34" s="46">
        <v>353</v>
      </c>
      <c r="D34" s="46">
        <v>153</v>
      </c>
      <c r="E34" s="45">
        <v>0.43</v>
      </c>
      <c r="F34" s="44" t="s">
        <v>49</v>
      </c>
    </row>
    <row r="35" spans="1:6" ht="27" customHeight="1" x14ac:dyDescent="0.2">
      <c r="A35" s="43" t="s">
        <v>119</v>
      </c>
      <c r="B35" s="43" t="s">
        <v>4</v>
      </c>
      <c r="C35" s="46">
        <v>51</v>
      </c>
      <c r="D35" s="46">
        <v>35</v>
      </c>
      <c r="E35" s="45">
        <v>0.69</v>
      </c>
      <c r="F35" s="44" t="s">
        <v>49</v>
      </c>
    </row>
    <row r="36" spans="1:6" ht="27" customHeight="1" x14ac:dyDescent="0.2">
      <c r="A36" s="43" t="s">
        <v>119</v>
      </c>
      <c r="B36" s="43" t="s">
        <v>6</v>
      </c>
      <c r="C36" s="46">
        <v>101</v>
      </c>
      <c r="D36" s="46">
        <v>70</v>
      </c>
      <c r="E36" s="45">
        <v>0.69</v>
      </c>
      <c r="F36" s="44" t="s">
        <v>49</v>
      </c>
    </row>
    <row r="37" spans="1:6" ht="27" customHeight="1" x14ac:dyDescent="0.2">
      <c r="A37" s="43" t="s">
        <v>119</v>
      </c>
      <c r="B37" s="43" t="s">
        <v>11</v>
      </c>
      <c r="C37" s="46">
        <v>38</v>
      </c>
      <c r="D37" s="46">
        <v>21</v>
      </c>
      <c r="E37" s="45">
        <v>0.55000000000000004</v>
      </c>
      <c r="F37" s="44" t="s">
        <v>89</v>
      </c>
    </row>
    <row r="38" spans="1:6" ht="27" customHeight="1" x14ac:dyDescent="0.2">
      <c r="A38" s="43" t="s">
        <v>119</v>
      </c>
      <c r="B38" s="43" t="s">
        <v>14</v>
      </c>
      <c r="C38" s="46">
        <v>170</v>
      </c>
      <c r="D38" s="46">
        <v>103</v>
      </c>
      <c r="E38" s="45">
        <v>0.61</v>
      </c>
      <c r="F38" s="44" t="s">
        <v>49</v>
      </c>
    </row>
    <row r="39" spans="1:6" ht="27" customHeight="1" x14ac:dyDescent="0.2">
      <c r="A39" s="43" t="s">
        <v>119</v>
      </c>
      <c r="B39" s="43" t="s">
        <v>16</v>
      </c>
      <c r="C39" s="46">
        <v>22</v>
      </c>
      <c r="D39" s="46">
        <v>14</v>
      </c>
      <c r="E39" s="45">
        <v>0.64</v>
      </c>
      <c r="F39" s="44" t="s">
        <v>89</v>
      </c>
    </row>
    <row r="40" spans="1:6" ht="27" customHeight="1" x14ac:dyDescent="0.2">
      <c r="A40" s="43" t="s">
        <v>119</v>
      </c>
      <c r="B40" s="43" t="s">
        <v>32</v>
      </c>
      <c r="C40" s="46">
        <v>59</v>
      </c>
      <c r="D40" s="46">
        <v>17</v>
      </c>
      <c r="E40" s="45">
        <v>0.28999999999999998</v>
      </c>
      <c r="F40" s="44" t="s">
        <v>89</v>
      </c>
    </row>
    <row r="41" spans="1:6" ht="27" customHeight="1" x14ac:dyDescent="0.2">
      <c r="A41" s="43" t="s">
        <v>174</v>
      </c>
      <c r="B41" s="43" t="s">
        <v>36</v>
      </c>
      <c r="C41" s="46">
        <v>695</v>
      </c>
      <c r="D41" s="46">
        <v>328</v>
      </c>
      <c r="E41" s="45">
        <v>0.47</v>
      </c>
      <c r="F41" s="44" t="s">
        <v>49</v>
      </c>
    </row>
    <row r="42" spans="1:6" ht="27" customHeight="1" x14ac:dyDescent="0.2">
      <c r="A42" s="43" t="s">
        <v>175</v>
      </c>
      <c r="B42" s="43" t="s">
        <v>180</v>
      </c>
      <c r="C42" s="46">
        <v>582</v>
      </c>
      <c r="D42" s="46">
        <v>263</v>
      </c>
      <c r="E42" s="45">
        <v>0.45</v>
      </c>
      <c r="F42" s="44" t="s">
        <v>49</v>
      </c>
    </row>
    <row r="43" spans="1:6" ht="27" customHeight="1" x14ac:dyDescent="0.2">
      <c r="A43" s="43" t="s">
        <v>175</v>
      </c>
      <c r="B43" s="43" t="s">
        <v>8</v>
      </c>
      <c r="C43" s="46">
        <v>964</v>
      </c>
      <c r="D43" s="46">
        <v>542</v>
      </c>
      <c r="E43" s="45">
        <v>0.56000000000000005</v>
      </c>
      <c r="F43" s="44" t="s">
        <v>49</v>
      </c>
    </row>
    <row r="44" spans="1:6" ht="27" customHeight="1" x14ac:dyDescent="0.2">
      <c r="A44" s="43" t="s">
        <v>175</v>
      </c>
      <c r="B44" s="43" t="s">
        <v>20</v>
      </c>
      <c r="C44" s="46">
        <v>960</v>
      </c>
      <c r="D44" s="46">
        <v>483</v>
      </c>
      <c r="E44" s="45">
        <v>0.5</v>
      </c>
      <c r="F44" s="44" t="s">
        <v>49</v>
      </c>
    </row>
    <row r="45" spans="1:6" ht="27" customHeight="1" x14ac:dyDescent="0.2">
      <c r="A45" s="43" t="s">
        <v>176</v>
      </c>
      <c r="B45" s="43" t="s">
        <v>10</v>
      </c>
      <c r="C45" s="46">
        <v>705</v>
      </c>
      <c r="D45" s="46">
        <v>365</v>
      </c>
      <c r="E45" s="45">
        <v>0.52</v>
      </c>
      <c r="F45" s="44" t="s">
        <v>49</v>
      </c>
    </row>
    <row r="46" spans="1:6" ht="27" customHeight="1" x14ac:dyDescent="0.2">
      <c r="A46" s="43" t="s">
        <v>176</v>
      </c>
      <c r="B46" s="43" t="s">
        <v>35</v>
      </c>
      <c r="C46" s="46">
        <v>667</v>
      </c>
      <c r="D46" s="46">
        <v>264</v>
      </c>
      <c r="E46" s="45">
        <v>0.4</v>
      </c>
      <c r="F46" s="44" t="s">
        <v>49</v>
      </c>
    </row>
    <row r="47" spans="1:6" ht="27" customHeight="1" x14ac:dyDescent="0.2">
      <c r="A47" s="43" t="s">
        <v>177</v>
      </c>
      <c r="B47" s="43" t="s">
        <v>177</v>
      </c>
      <c r="C47" s="46">
        <v>556</v>
      </c>
      <c r="D47" s="46">
        <v>360</v>
      </c>
      <c r="E47" s="45">
        <v>0.65</v>
      </c>
      <c r="F47" s="44" t="s">
        <v>49</v>
      </c>
    </row>
    <row r="48" spans="1:6" ht="27" customHeight="1" x14ac:dyDescent="0.2">
      <c r="A48" s="43" t="s">
        <v>122</v>
      </c>
      <c r="B48" s="43" t="s">
        <v>3</v>
      </c>
      <c r="C48" s="46">
        <v>210</v>
      </c>
      <c r="D48" s="46">
        <v>130</v>
      </c>
      <c r="E48" s="45">
        <v>0.62</v>
      </c>
      <c r="F48" s="44" t="s">
        <v>49</v>
      </c>
    </row>
    <row r="49" spans="1:6" ht="27" customHeight="1" x14ac:dyDescent="0.2">
      <c r="A49" s="43" t="s">
        <v>122</v>
      </c>
      <c r="B49" s="43" t="s">
        <v>12</v>
      </c>
      <c r="C49" s="46">
        <v>12</v>
      </c>
      <c r="D49" s="46">
        <v>8</v>
      </c>
      <c r="E49" s="45">
        <v>0.67</v>
      </c>
      <c r="F49" s="44" t="s">
        <v>89</v>
      </c>
    </row>
    <row r="50" spans="1:6" ht="27" customHeight="1" x14ac:dyDescent="0.2">
      <c r="A50" s="43" t="s">
        <v>122</v>
      </c>
      <c r="B50" s="43" t="s">
        <v>13</v>
      </c>
      <c r="C50" s="46">
        <v>427</v>
      </c>
      <c r="D50" s="46">
        <v>239</v>
      </c>
      <c r="E50" s="45">
        <v>0.56000000000000005</v>
      </c>
      <c r="F50" s="44" t="s">
        <v>49</v>
      </c>
    </row>
    <row r="51" spans="1:6" ht="27" customHeight="1" x14ac:dyDescent="0.2">
      <c r="A51" s="43" t="s">
        <v>122</v>
      </c>
      <c r="B51" s="43" t="s">
        <v>25</v>
      </c>
      <c r="C51" s="46">
        <v>15</v>
      </c>
      <c r="D51" s="46">
        <v>9</v>
      </c>
      <c r="E51" s="45">
        <v>0.6</v>
      </c>
      <c r="F51" s="44" t="s">
        <v>89</v>
      </c>
    </row>
    <row r="52" spans="1:6" ht="27" customHeight="1" x14ac:dyDescent="0.2">
      <c r="A52" s="43" t="s">
        <v>122</v>
      </c>
      <c r="B52" s="43" t="s">
        <v>28</v>
      </c>
      <c r="C52" s="46">
        <v>663</v>
      </c>
      <c r="D52" s="46">
        <v>386</v>
      </c>
      <c r="E52" s="45">
        <v>0.57999999999999996</v>
      </c>
      <c r="F52" s="44" t="s">
        <v>49</v>
      </c>
    </row>
    <row r="53" spans="1:6" ht="27" customHeight="1" x14ac:dyDescent="0.2">
      <c r="A53" s="43" t="s">
        <v>122</v>
      </c>
      <c r="B53" s="43" t="s">
        <v>29</v>
      </c>
      <c r="C53" s="46">
        <v>14</v>
      </c>
      <c r="D53" s="46">
        <v>6</v>
      </c>
      <c r="E53" s="45">
        <v>0.43</v>
      </c>
      <c r="F53" s="44" t="s">
        <v>89</v>
      </c>
    </row>
    <row r="54" spans="1:6" ht="27" customHeight="1" x14ac:dyDescent="0.2">
      <c r="A54" s="43" t="s">
        <v>123</v>
      </c>
      <c r="B54" s="43" t="s">
        <v>5</v>
      </c>
      <c r="C54" s="46">
        <v>580</v>
      </c>
      <c r="D54" s="46">
        <v>314</v>
      </c>
      <c r="E54" s="45">
        <v>0.54</v>
      </c>
      <c r="F54" s="44" t="s">
        <v>49</v>
      </c>
    </row>
    <row r="55" spans="1:6" ht="27" customHeight="1" x14ac:dyDescent="0.2">
      <c r="A55" s="43" t="s">
        <v>123</v>
      </c>
      <c r="B55" s="43" t="s">
        <v>39</v>
      </c>
      <c r="C55" s="46">
        <v>981</v>
      </c>
      <c r="D55" s="46">
        <v>512</v>
      </c>
      <c r="E55" s="45">
        <v>0.52</v>
      </c>
      <c r="F55" s="44" t="s">
        <v>49</v>
      </c>
    </row>
    <row r="56" spans="1:6" ht="27" customHeight="1" x14ac:dyDescent="0.2"/>
    <row r="57" spans="1:6" ht="27" customHeight="1" x14ac:dyDescent="0.2">
      <c r="A57" s="78" t="s">
        <v>1</v>
      </c>
      <c r="B57" s="78" t="s">
        <v>153</v>
      </c>
      <c r="C57" s="79">
        <v>21474</v>
      </c>
      <c r="D57" s="79">
        <v>12024</v>
      </c>
      <c r="E57" s="80">
        <v>0.56000000000000005</v>
      </c>
      <c r="F57" s="81" t="s">
        <v>49</v>
      </c>
    </row>
    <row r="58" spans="1:6" ht="10.5" customHeight="1" x14ac:dyDescent="0.2"/>
    <row r="59" spans="1:6" s="40" customFormat="1" ht="15" customHeight="1" x14ac:dyDescent="0.2">
      <c r="A59" s="116" t="s">
        <v>145</v>
      </c>
      <c r="B59" s="116"/>
      <c r="C59" s="116"/>
      <c r="D59" s="116"/>
      <c r="E59" s="116"/>
      <c r="F59" s="116"/>
    </row>
    <row r="60" spans="1:6" ht="15" hidden="1" customHeight="1" x14ac:dyDescent="0.2">
      <c r="A60" s="116"/>
      <c r="B60" s="116"/>
      <c r="C60" s="116"/>
      <c r="D60" s="116"/>
      <c r="E60" s="116"/>
      <c r="F60" s="116"/>
    </row>
    <row r="61" spans="1:6" ht="27" hidden="1" customHeight="1" x14ac:dyDescent="0.2">
      <c r="A61" s="116"/>
      <c r="B61" s="116"/>
      <c r="C61" s="116"/>
      <c r="D61" s="116"/>
      <c r="E61" s="116"/>
      <c r="F61" s="116"/>
    </row>
    <row r="62" spans="1:6" ht="27" hidden="1" customHeight="1" x14ac:dyDescent="0.2">
      <c r="A62" s="116"/>
      <c r="B62" s="116"/>
      <c r="C62" s="116"/>
      <c r="D62" s="116"/>
      <c r="E62" s="116"/>
      <c r="F62" s="116"/>
    </row>
    <row r="63" spans="1:6" ht="27" hidden="1" customHeight="1" x14ac:dyDescent="0.2">
      <c r="A63" s="116"/>
      <c r="B63" s="116"/>
      <c r="C63" s="116"/>
      <c r="D63" s="116"/>
      <c r="E63" s="116"/>
      <c r="F63" s="116"/>
    </row>
  </sheetData>
  <mergeCells count="7">
    <mergeCell ref="A60:F60"/>
    <mergeCell ref="A61:F61"/>
    <mergeCell ref="A62:F62"/>
    <mergeCell ref="A63:F63"/>
    <mergeCell ref="A1:E1"/>
    <mergeCell ref="A59:F59"/>
    <mergeCell ref="A2:F2"/>
  </mergeCells>
  <printOptions horizontalCentered="1"/>
  <pageMargins left="0.19685039370078741" right="0.19685039370078741" top="0.19685039370078741" bottom="0.19685039370078741" header="0.19685039370078741" footer="0.19685039370078741"/>
  <pageSetup paperSize="8" scale="76" orientation="portrait" horizontalDpi="4000" verticalDpi="40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table B</vt:lpstr>
      <vt:lpstr>Data table B – Response rates</vt:lpstr>
      <vt:lpstr>'Data table B'!Print_Area</vt:lpstr>
      <vt:lpstr>Introduction!Print_Area</vt:lpstr>
      <vt:lpstr>'Data table B'!Print_Titles</vt:lpstr>
      <vt:lpstr>'Data table B – Response rates'!Print_Titles</vt:lpstr>
    </vt:vector>
  </TitlesOfParts>
  <Company>eHealthNSW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Van Kha Vo</dc:creator>
  <cp:lastModifiedBy>Adam Myatt</cp:lastModifiedBy>
  <cp:lastPrinted>2018-05-03T00:32:49Z</cp:lastPrinted>
  <dcterms:created xsi:type="dcterms:W3CDTF">2018-04-05T05:25:11Z</dcterms:created>
  <dcterms:modified xsi:type="dcterms:W3CDTF">2018-05-04T02:47:57Z</dcterms:modified>
</cp:coreProperties>
</file>